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mp.loc\Occitanie\DPEC\06_Services PAGCI\07_Règles et Procedures\3_Modèles de documents\4_Demande de paiement\Demande de paiement POI\3. Annexes demande de paiement\"/>
    </mc:Choice>
  </mc:AlternateContent>
  <xr:revisionPtr revIDLastSave="0" documentId="13_ncr:1_{DF51A8BA-CF8A-4832-A965-132B96F2D941}" xr6:coauthVersionLast="36" xr6:coauthVersionMax="36" xr10:uidLastSave="{00000000-0000-0000-0000-000000000000}"/>
  <bookViews>
    <workbookView xWindow="285" yWindow="150" windowWidth="19620" windowHeight="9150" tabRatio="816" activeTab="4" xr2:uid="{00000000-000D-0000-FFFF-FFFF00000000}"/>
  </bookViews>
  <sheets>
    <sheet name="1-Dépenses" sheetId="1" r:id="rId1"/>
    <sheet name="2-Dép. de personnel " sheetId="4" r:id="rId2"/>
    <sheet name="3-Contr. en nature-FEDER" sheetId="5" r:id="rId3"/>
    <sheet name="4-Amortissement-FEDER" sheetId="6" r:id="rId4"/>
    <sheet name="5-Ressources" sheetId="10" r:id="rId5"/>
    <sheet name="CHOIX" sheetId="2" state="hidden" r:id="rId6"/>
  </sheets>
  <externalReferences>
    <externalReference r:id="rId7"/>
    <externalReference r:id="rId8"/>
  </externalReferences>
  <definedNames>
    <definedName name="Dénomination">#REF!</definedName>
    <definedName name="Fonds">#REF!</definedName>
    <definedName name="ID">#REF!</definedName>
    <definedName name="nature_marché">'[1]Listes - Ne pas modifier'!$E$2:$E$6</definedName>
    <definedName name="oui_non">'[1]Listes - Ne pas modifier'!$C$2:$C$4</definedName>
    <definedName name="Type">#REF!</definedName>
    <definedName name="_xlnm.Print_Area" localSheetId="1">'2-Dép. de personnel '!$A$1:$M$12</definedName>
    <definedName name="_xlnm.Print_Area" localSheetId="2">'3-Contr. en nature-FEDER'!$A$1:$L$36</definedName>
    <definedName name="_xlnm.Print_Area" localSheetId="3">'4-Amortissement-FEDER'!$A$1:$O$28</definedName>
    <definedName name="_xlnm.Print_Area" localSheetId="4">'5-Ressources'!$A$1:$N$34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J33" i="4" l="1"/>
  <c r="G32" i="4"/>
  <c r="I32" i="4" s="1"/>
  <c r="G31" i="4"/>
  <c r="I31" i="4" s="1"/>
  <c r="I30" i="4"/>
  <c r="G30" i="4"/>
  <c r="I29" i="4"/>
  <c r="G29" i="4"/>
  <c r="G28" i="4"/>
  <c r="I28" i="4" s="1"/>
  <c r="I33" i="4" s="1"/>
  <c r="G22" i="4"/>
  <c r="F22" i="4"/>
  <c r="H21" i="4"/>
  <c r="H20" i="4"/>
  <c r="H19" i="4"/>
  <c r="H18" i="4"/>
  <c r="H17" i="4"/>
  <c r="H22" i="4" l="1"/>
  <c r="H9" i="10"/>
  <c r="G9" i="10"/>
  <c r="H8" i="10"/>
  <c r="G8" i="10"/>
  <c r="H9" i="6"/>
  <c r="G9" i="6"/>
  <c r="H8" i="6"/>
  <c r="G8" i="6"/>
  <c r="F9" i="5"/>
  <c r="E9" i="5"/>
  <c r="F8" i="5"/>
  <c r="E8" i="5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2" i="1"/>
  <c r="C5" i="10" l="1"/>
  <c r="C10" i="4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2" i="1"/>
  <c r="K31" i="10" l="1"/>
  <c r="L29" i="10" s="1"/>
  <c r="I31" i="10"/>
  <c r="J17" i="10" s="1"/>
  <c r="K21" i="10"/>
  <c r="K26" i="10"/>
  <c r="K30" i="10"/>
  <c r="I30" i="10"/>
  <c r="I26" i="10"/>
  <c r="I21" i="10"/>
  <c r="E21" i="10"/>
  <c r="E26" i="10"/>
  <c r="E30" i="10"/>
  <c r="J24" i="10" l="1"/>
  <c r="L17" i="10"/>
  <c r="L18" i="10"/>
  <c r="J15" i="10"/>
  <c r="J25" i="10"/>
  <c r="L16" i="10"/>
  <c r="J16" i="10"/>
  <c r="J28" i="10"/>
  <c r="L23" i="10"/>
  <c r="J20" i="10"/>
  <c r="J29" i="10"/>
  <c r="L24" i="10"/>
  <c r="J23" i="10"/>
  <c r="J19" i="10"/>
  <c r="L15" i="10"/>
  <c r="L25" i="10"/>
  <c r="J18" i="10"/>
  <c r="L20" i="10"/>
  <c r="L28" i="10"/>
  <c r="L19" i="10"/>
  <c r="E31" i="10"/>
  <c r="I30" i="5"/>
  <c r="I20" i="5"/>
  <c r="F28" i="10" l="1"/>
  <c r="F19" i="10"/>
  <c r="F17" i="10"/>
  <c r="F15" i="10"/>
  <c r="F24" i="10"/>
  <c r="F29" i="10"/>
  <c r="F20" i="10"/>
  <c r="F18" i="10"/>
  <c r="F16" i="10"/>
  <c r="F25" i="10"/>
  <c r="F23" i="10"/>
  <c r="C6" i="10"/>
  <c r="C7" i="10"/>
  <c r="C8" i="10"/>
  <c r="C9" i="10"/>
  <c r="C10" i="10"/>
  <c r="C4" i="10"/>
  <c r="C10" i="6"/>
  <c r="C9" i="6"/>
  <c r="C8" i="6"/>
  <c r="C7" i="6"/>
  <c r="C6" i="6"/>
  <c r="C5" i="6"/>
  <c r="C4" i="6"/>
  <c r="C5" i="5"/>
  <c r="C6" i="5"/>
  <c r="C7" i="5"/>
  <c r="C8" i="5"/>
  <c r="C9" i="5"/>
  <c r="C10" i="5"/>
  <c r="C4" i="5"/>
  <c r="N27" i="6" l="1"/>
  <c r="H26" i="6"/>
  <c r="K26" i="6" s="1"/>
  <c r="H25" i="6"/>
  <c r="K25" i="6" s="1"/>
  <c r="H24" i="6"/>
  <c r="K24" i="6" s="1"/>
  <c r="K23" i="6"/>
  <c r="H23" i="6"/>
  <c r="H22" i="6"/>
  <c r="K22" i="6" s="1"/>
  <c r="H21" i="6"/>
  <c r="K21" i="6" s="1"/>
  <c r="H20" i="6"/>
  <c r="K20" i="6" s="1"/>
  <c r="H19" i="6"/>
  <c r="K19" i="6" s="1"/>
  <c r="H18" i="6"/>
  <c r="K18" i="6" s="1"/>
  <c r="K17" i="6"/>
  <c r="H17" i="6"/>
  <c r="H16" i="6"/>
  <c r="K16" i="6" s="1"/>
  <c r="H15" i="6"/>
  <c r="K15" i="6" s="1"/>
  <c r="H14" i="6"/>
  <c r="K14" i="6" s="1"/>
  <c r="K27" i="6" s="1"/>
  <c r="J30" i="5"/>
  <c r="H30" i="5"/>
  <c r="J20" i="5"/>
  <c r="H19" i="5"/>
  <c r="H18" i="5"/>
  <c r="H17" i="5"/>
  <c r="H16" i="5"/>
  <c r="H15" i="5"/>
  <c r="H14" i="5"/>
  <c r="H20" i="5" s="1"/>
  <c r="J32" i="5" l="1"/>
</calcChain>
</file>

<file path=xl/sharedStrings.xml><?xml version="1.0" encoding="utf-8"?>
<sst xmlns="http://schemas.openxmlformats.org/spreadsheetml/2006/main" count="353" uniqueCount="179">
  <si>
    <t>Descriptif</t>
  </si>
  <si>
    <t>Emetteur</t>
  </si>
  <si>
    <t>Date émission</t>
  </si>
  <si>
    <t>Type dépense</t>
  </si>
  <si>
    <t>Catégorie dépense</t>
  </si>
  <si>
    <t>Sous-catégorie dépense</t>
  </si>
  <si>
    <t>Descriptif poste de dépense</t>
  </si>
  <si>
    <t>Libellé sous-poste de dépense</t>
  </si>
  <si>
    <t>Montant pièce comptable</t>
  </si>
  <si>
    <t>Montant non présenté</t>
  </si>
  <si>
    <t>Commentaire</t>
  </si>
  <si>
    <t>N° bon commande</t>
  </si>
  <si>
    <t>UNI</t>
  </si>
  <si>
    <t>Catégorie de dépense générale</t>
  </si>
  <si>
    <t>Dépenses de fonctionnement (frais généraux de structure)</t>
  </si>
  <si>
    <t>Dépenses de prestations externes de service</t>
  </si>
  <si>
    <t>Dépenses d'investissement matériel  et immatériel</t>
  </si>
  <si>
    <t>Dépenses de communication de l'opération</t>
  </si>
  <si>
    <t>Dépenses liées aux échanges électroniques de données dématérialisés</t>
  </si>
  <si>
    <t>Dépenses de déplacement, de restauration, d'hébergement</t>
  </si>
  <si>
    <t>Dépenses liées aux participants</t>
  </si>
  <si>
    <t>Dépenses indirectes sous forme de coûts simplifiés</t>
  </si>
  <si>
    <t>Recettes nettes générées par l’opération</t>
  </si>
  <si>
    <t>Dépenses en nature</t>
  </si>
  <si>
    <t>Dépenses de personnel</t>
  </si>
  <si>
    <t>Dépenses d'amortissement</t>
  </si>
  <si>
    <t>Autres dépenses (à spécifier)</t>
  </si>
  <si>
    <t>…liste déroulante de choix…</t>
  </si>
  <si>
    <t xml:space="preserve">Intitulé de l'opération : </t>
  </si>
  <si>
    <t xml:space="preserve">Bénéficiaire : </t>
  </si>
  <si>
    <t xml:space="preserve">N° Progos : </t>
  </si>
  <si>
    <t xml:space="preserve">N° Synergie : </t>
  </si>
  <si>
    <t xml:space="preserve">Date de début de l'opération : </t>
  </si>
  <si>
    <t xml:space="preserve">Date de fin de l'opérattion : </t>
  </si>
  <si>
    <t>Réservé au service instructeur</t>
  </si>
  <si>
    <t>Catégories de dépense</t>
  </si>
  <si>
    <t xml:space="preserve">Dépenses écartées </t>
  </si>
  <si>
    <t xml:space="preserve">Montant retenu </t>
  </si>
  <si>
    <t>Motif en cas d'écart</t>
  </si>
  <si>
    <t>(1)</t>
  </si>
  <si>
    <t>(2)</t>
  </si>
  <si>
    <t>(4)</t>
  </si>
  <si>
    <t>Organisme apportant la contribution</t>
  </si>
  <si>
    <t>Nombre d'heures consacrées à l'opération</t>
  </si>
  <si>
    <t>Coput liée à l'opération</t>
  </si>
  <si>
    <t>(1) = "X" x9,67</t>
  </si>
  <si>
    <t>(4) = (2)x(3)</t>
  </si>
  <si>
    <t>Dépenses en nature:
 bénévolat</t>
  </si>
  <si>
    <t>TOTAL</t>
  </si>
  <si>
    <t>Description détaillée des dépenses prévues</t>
  </si>
  <si>
    <r>
      <t xml:space="preserve">Coût total 
</t>
    </r>
    <r>
      <rPr>
        <i/>
        <sz val="8"/>
        <color theme="1"/>
        <rFont val="Calibri"/>
        <family val="2"/>
        <scheme val="minor"/>
      </rPr>
      <t>(€)</t>
    </r>
  </si>
  <si>
    <t>TOTAL GENERAL DES DEPENSES EN NATURE</t>
  </si>
  <si>
    <r>
      <t xml:space="preserve">Date d'aquisition 
</t>
    </r>
    <r>
      <rPr>
        <i/>
        <sz val="8"/>
        <color theme="1"/>
        <rFont val="Calibri"/>
        <family val="2"/>
        <scheme val="minor"/>
      </rPr>
      <t>(le cas échéant)</t>
    </r>
  </si>
  <si>
    <r>
      <t xml:space="preserve">Coût
</t>
    </r>
    <r>
      <rPr>
        <i/>
        <sz val="8"/>
        <color theme="1"/>
        <rFont val="Calibri"/>
        <family val="2"/>
        <scheme val="minor"/>
      </rPr>
      <t>(€)</t>
    </r>
  </si>
  <si>
    <r>
      <t xml:space="preserve">Durée totale d'amortissement                       </t>
    </r>
    <r>
      <rPr>
        <i/>
        <sz val="8"/>
        <color theme="1"/>
        <rFont val="Calibri"/>
        <family val="2"/>
        <scheme val="minor"/>
      </rPr>
      <t>(en mois)</t>
    </r>
  </si>
  <si>
    <r>
      <t xml:space="preserve">Soit un amortissement mensuel de                              </t>
    </r>
    <r>
      <rPr>
        <i/>
        <sz val="8"/>
        <color theme="1"/>
        <rFont val="Calibri"/>
        <family val="2"/>
        <scheme val="minor"/>
      </rPr>
      <t>(€)</t>
    </r>
    <r>
      <rPr>
        <b/>
        <sz val="8"/>
        <color theme="1"/>
        <rFont val="Calibri"/>
        <family val="2"/>
        <scheme val="minor"/>
      </rPr>
      <t xml:space="preserve"> </t>
    </r>
  </si>
  <si>
    <r>
      <t xml:space="preserve">Durée d'amortissement incluse dans l'opération                       </t>
    </r>
    <r>
      <rPr>
        <i/>
        <sz val="8"/>
        <color theme="1"/>
        <rFont val="Calibri"/>
        <family val="2"/>
        <scheme val="minor"/>
      </rPr>
      <t>(en mois)</t>
    </r>
  </si>
  <si>
    <t>% d'utilisation de l'opération</t>
  </si>
  <si>
    <r>
      <t xml:space="preserve">Montant d'amortissement affecté à l'opération                       </t>
    </r>
    <r>
      <rPr>
        <i/>
        <sz val="8"/>
        <color theme="1"/>
        <rFont val="Calibri"/>
        <family val="2"/>
        <scheme val="minor"/>
      </rPr>
      <t>(€)</t>
    </r>
  </si>
  <si>
    <t>Date début amortissement</t>
  </si>
  <si>
    <r>
      <t xml:space="preserve">Durée amortissement retenue
</t>
    </r>
    <r>
      <rPr>
        <i/>
        <sz val="8"/>
        <color theme="1"/>
        <rFont val="Calibri"/>
        <family val="2"/>
        <scheme val="minor"/>
      </rPr>
      <t xml:space="preserve"> (en mois)</t>
    </r>
  </si>
  <si>
    <t>(3) = (1)/(2)</t>
  </si>
  <si>
    <t>(5)</t>
  </si>
  <si>
    <t>(6) = (3)x(4)x(5)</t>
  </si>
  <si>
    <t>Amortissement</t>
  </si>
  <si>
    <t>Catégorie de dépense</t>
  </si>
  <si>
    <t>%</t>
  </si>
  <si>
    <t>Autres</t>
  </si>
  <si>
    <t>AUTRES FINANCEMENTS</t>
  </si>
  <si>
    <t xml:space="preserve">Financement privé </t>
  </si>
  <si>
    <t>AUTOFINANCEMENT</t>
  </si>
  <si>
    <t>TOTAL DES RESSOURCES</t>
  </si>
  <si>
    <t>RESSOURCES</t>
  </si>
  <si>
    <t xml:space="preserve">DEPENSES DE PERSONNEL </t>
  </si>
  <si>
    <t xml:space="preserve">Dépenses en nature:
Biens : locaux, terrains, équipements, etc. </t>
  </si>
  <si>
    <t>oui/non</t>
  </si>
  <si>
    <t>HT/TTC</t>
  </si>
  <si>
    <t>Sous-catégorie de dépense</t>
  </si>
  <si>
    <t>Catégorie de dépense en nature</t>
  </si>
  <si>
    <t>oui</t>
  </si>
  <si>
    <t>HT</t>
  </si>
  <si>
    <t>Investissements immobiliers</t>
  </si>
  <si>
    <t>locaux</t>
  </si>
  <si>
    <t>non</t>
  </si>
  <si>
    <t>TTC</t>
  </si>
  <si>
    <t>Investissements matériels</t>
  </si>
  <si>
    <t>terrain ou bien immeuble</t>
  </si>
  <si>
    <t>Frais de conseil, d'expertise technique, juridique, comptable et financière</t>
  </si>
  <si>
    <t>bien d'équipement ou de matériaux</t>
  </si>
  <si>
    <t>Sous-traitance</t>
  </si>
  <si>
    <t>fournitures</t>
  </si>
  <si>
    <t>Frais de mission</t>
  </si>
  <si>
    <t>activité de recherche</t>
  </si>
  <si>
    <t>Frais de location</t>
  </si>
  <si>
    <t>activité professionnelle</t>
  </si>
  <si>
    <t>Autres achats</t>
  </si>
  <si>
    <t>autres</t>
  </si>
  <si>
    <t>Frais de publicité et d'édition</t>
  </si>
  <si>
    <t xml:space="preserve">opérateur : </t>
  </si>
  <si>
    <t>Non</t>
  </si>
  <si>
    <t xml:space="preserve">Oui : </t>
  </si>
  <si>
    <t>Code des Marchés Public</t>
  </si>
  <si>
    <t>Ordonnance de juin 2005</t>
  </si>
  <si>
    <t>Financeurs</t>
  </si>
  <si>
    <t>Date des encaissements</t>
  </si>
  <si>
    <t>Montant perçu</t>
  </si>
  <si>
    <t>% 
réalisé</t>
  </si>
  <si>
    <t>Montant éligible</t>
  </si>
  <si>
    <t>Observations</t>
  </si>
  <si>
    <t>FINANCEMENTS PUBLICS</t>
  </si>
  <si>
    <t>Financement régional</t>
  </si>
  <si>
    <t>Fonds propres</t>
  </si>
  <si>
    <t>Contributions en nature</t>
  </si>
  <si>
    <t xml:space="preserve">A renseigner par le bénéficiaire </t>
  </si>
  <si>
    <r>
      <rPr>
        <b/>
        <sz val="9"/>
        <rFont val="Calibri"/>
        <family val="2"/>
        <scheme val="minor"/>
      </rPr>
      <t>Précisions</t>
    </r>
    <r>
      <rPr>
        <sz val="8"/>
        <rFont val="Calibri"/>
        <family val="2"/>
        <scheme val="minor"/>
      </rPr>
      <t xml:space="preserve"> 
(cofinanceur, date et référence d'obtention de l'aide)</t>
    </r>
  </si>
  <si>
    <r>
      <t xml:space="preserve">Montant accordé
</t>
    </r>
    <r>
      <rPr>
        <sz val="8"/>
        <rFont val="Calibri"/>
        <family val="2"/>
        <scheme val="minor"/>
      </rPr>
      <t>(en euros)</t>
    </r>
  </si>
  <si>
    <r>
      <rPr>
        <b/>
        <sz val="9"/>
        <color theme="1"/>
        <rFont val="Calibri"/>
        <family val="2"/>
        <scheme val="minor"/>
      </rPr>
      <t>Réf. des encaissements</t>
    </r>
    <r>
      <rPr>
        <sz val="10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(n° de mandats ou titres de recettes)</t>
    </r>
  </si>
  <si>
    <t>Fonds européen</t>
  </si>
  <si>
    <t>Financement d'Etat</t>
  </si>
  <si>
    <t xml:space="preserve">Financement départemental </t>
  </si>
  <si>
    <t xml:space="preserve">Financement communal </t>
  </si>
  <si>
    <t>Financement privé</t>
  </si>
  <si>
    <t xml:space="preserve">Recettes générées </t>
  </si>
  <si>
    <t>SOUS-TOTAL</t>
  </si>
  <si>
    <r>
      <t xml:space="preserve">Période 
</t>
    </r>
    <r>
      <rPr>
        <i/>
        <sz val="9"/>
        <color theme="1"/>
        <rFont val="Calibri"/>
        <family val="2"/>
        <scheme val="minor"/>
      </rPr>
      <t>(date)</t>
    </r>
  </si>
  <si>
    <t>Date acquittement</t>
  </si>
  <si>
    <t>Première date acquittement</t>
  </si>
  <si>
    <t>Dernière date acquittement</t>
  </si>
  <si>
    <t>CONTRIBUTIONS EN NATURE</t>
  </si>
  <si>
    <t>CHARGES D'AMORTISSEMENT</t>
  </si>
  <si>
    <t>Durée de l'opération (mois) :</t>
  </si>
  <si>
    <t>Montant écarté</t>
  </si>
  <si>
    <t xml:space="preserve">TABLEAU DETAILLE POUR LA DEMANDE DE PAIEMENT </t>
  </si>
  <si>
    <r>
      <t xml:space="preserve">Coût horaire                        </t>
    </r>
    <r>
      <rPr>
        <i/>
        <sz val="9"/>
        <color theme="1"/>
        <rFont val="Calibri"/>
        <family val="2"/>
        <scheme val="minor"/>
      </rPr>
      <t xml:space="preserve">(€) </t>
    </r>
    <r>
      <rPr>
        <b/>
        <sz val="9"/>
        <color theme="1"/>
        <rFont val="Calibri"/>
        <family val="2"/>
        <scheme val="minor"/>
      </rPr>
      <t>***</t>
    </r>
  </si>
  <si>
    <r>
      <t xml:space="preserve">Activité liée à l'opération                                  </t>
    </r>
    <r>
      <rPr>
        <i/>
        <sz val="9"/>
        <color theme="1"/>
        <rFont val="Calibri"/>
        <family val="2"/>
        <scheme val="minor"/>
      </rPr>
      <t>(nombre d'heures consacrées à l'opération)</t>
    </r>
    <r>
      <rPr>
        <b/>
        <sz val="9"/>
        <color theme="1"/>
        <rFont val="Calibri"/>
        <family val="2"/>
        <scheme val="minor"/>
      </rPr>
      <t xml:space="preserve"> </t>
    </r>
  </si>
  <si>
    <r>
      <t xml:space="preserve">Descriptif des postes de dépenses : 
Salarié / Agent, Fonction 
</t>
    </r>
    <r>
      <rPr>
        <i/>
        <sz val="9"/>
        <color theme="1"/>
        <rFont val="Calibri"/>
        <family val="2"/>
        <scheme val="minor"/>
      </rPr>
      <t>(saisir une ligne par personne)</t>
    </r>
  </si>
  <si>
    <r>
      <t xml:space="preserve">Descriptif des postes de dépenses : 
Salarié / Agent, Fonction / Période / Temps de travail 
</t>
    </r>
    <r>
      <rPr>
        <i/>
        <sz val="9"/>
        <color theme="1"/>
        <rFont val="Calibri"/>
        <family val="2"/>
        <scheme val="minor"/>
      </rPr>
      <t>(saisir une ligne par personne)</t>
    </r>
  </si>
  <si>
    <r>
      <t xml:space="preserve">Descriptif des postes de dépenses :
Nom, Prénom, Fonction du bénévole 
</t>
    </r>
    <r>
      <rPr>
        <i/>
        <sz val="8"/>
        <color theme="1"/>
        <rFont val="Calibri"/>
        <family val="2"/>
        <scheme val="minor"/>
      </rPr>
      <t>(saisir une ligne par personne)</t>
    </r>
  </si>
  <si>
    <t>Descriptif des postes de dépenses</t>
  </si>
  <si>
    <r>
      <t xml:space="preserve">Descriptif des postes de dépenses :
Type d'équipement
</t>
    </r>
    <r>
      <rPr>
        <i/>
        <sz val="8"/>
        <color theme="1"/>
        <rFont val="Calibri"/>
        <family val="2"/>
        <scheme val="minor"/>
      </rPr>
      <t>(rattachemant au compte 6811 uniquement)</t>
    </r>
  </si>
  <si>
    <t>Référence</t>
  </si>
  <si>
    <t>Type de demande</t>
  </si>
  <si>
    <t>un 1er acompte</t>
  </si>
  <si>
    <t>un 2ème acompte</t>
  </si>
  <si>
    <t>le solde</t>
  </si>
  <si>
    <t>une avance rembousable</t>
  </si>
  <si>
    <t>xxxx</t>
  </si>
  <si>
    <r>
      <t>Autres dépenses sous forme de coûts simplifiés (Forfait de 40% des dépenses directes de personnel éligibles *)</t>
    </r>
    <r>
      <rPr>
        <b/>
        <sz val="11"/>
        <color theme="1"/>
        <rFont val="Calibri"/>
        <family val="2"/>
        <scheme val="minor"/>
      </rPr>
      <t xml:space="preserve"> FSE</t>
    </r>
  </si>
  <si>
    <r>
      <t>Dépenses de fonctionnement (frais généraux de structure)</t>
    </r>
    <r>
      <rPr>
        <b/>
        <sz val="10"/>
        <rFont val="Calibri"/>
        <family val="2"/>
        <scheme val="minor"/>
      </rPr>
      <t xml:space="preserve"> FEDER</t>
    </r>
  </si>
  <si>
    <r>
      <t xml:space="preserve">Dépenses de prestations externes de service </t>
    </r>
    <r>
      <rPr>
        <b/>
        <sz val="10"/>
        <rFont val="Calibri"/>
        <family val="2"/>
        <scheme val="minor"/>
      </rPr>
      <t>FEDER</t>
    </r>
  </si>
  <si>
    <r>
      <t xml:space="preserve">Dépenses d'investissement matériel  et immatériel </t>
    </r>
    <r>
      <rPr>
        <b/>
        <sz val="10"/>
        <rFont val="Calibri"/>
        <family val="2"/>
        <scheme val="minor"/>
      </rPr>
      <t>FEDER</t>
    </r>
  </si>
  <si>
    <r>
      <t xml:space="preserve">Dépenses de communication de l'opération </t>
    </r>
    <r>
      <rPr>
        <b/>
        <sz val="10"/>
        <rFont val="Calibri"/>
        <family val="2"/>
        <scheme val="minor"/>
      </rPr>
      <t>FEDER</t>
    </r>
  </si>
  <si>
    <r>
      <t>Dépenses liées aux échanges électroniques de données dématérialisés</t>
    </r>
    <r>
      <rPr>
        <b/>
        <sz val="10"/>
        <rFont val="Calibri"/>
        <family val="2"/>
        <scheme val="minor"/>
      </rPr>
      <t xml:space="preserve"> FEDER</t>
    </r>
  </si>
  <si>
    <r>
      <t>Dépenses de déplacement, de restauration, d'hébergement</t>
    </r>
    <r>
      <rPr>
        <b/>
        <sz val="10"/>
        <rFont val="Calibri"/>
        <family val="2"/>
        <scheme val="minor"/>
      </rPr>
      <t xml:space="preserve"> FEDER</t>
    </r>
  </si>
  <si>
    <r>
      <t xml:space="preserve">Recettes nettes générées par l’opération </t>
    </r>
    <r>
      <rPr>
        <b/>
        <sz val="10"/>
        <rFont val="Calibri"/>
        <family val="2"/>
        <scheme val="minor"/>
      </rPr>
      <t>FEDER</t>
    </r>
  </si>
  <si>
    <r>
      <t>Dépenses en nature</t>
    </r>
    <r>
      <rPr>
        <b/>
        <sz val="10"/>
        <rFont val="Calibri"/>
        <family val="2"/>
        <scheme val="minor"/>
      </rPr>
      <t xml:space="preserve"> FEDER</t>
    </r>
  </si>
  <si>
    <r>
      <t xml:space="preserve">Dépenses de personnel </t>
    </r>
    <r>
      <rPr>
        <b/>
        <sz val="11"/>
        <color theme="1"/>
        <rFont val="Calibri"/>
        <family val="2"/>
        <scheme val="minor"/>
      </rPr>
      <t>FEDER ET FSE</t>
    </r>
  </si>
  <si>
    <r>
      <t xml:space="preserve">Dépenses d'amortissement </t>
    </r>
    <r>
      <rPr>
        <b/>
        <sz val="10"/>
        <rFont val="Calibri"/>
        <family val="2"/>
        <scheme val="minor"/>
      </rPr>
      <t>FEDER</t>
    </r>
  </si>
  <si>
    <r>
      <t xml:space="preserve">Dépenses indirectes sous forme de coûts simplifiés (Forfait de 15 % des dépenses directes de personnel éligibles *) </t>
    </r>
    <r>
      <rPr>
        <b/>
        <sz val="10"/>
        <rFont val="Calibri"/>
        <family val="2"/>
        <scheme val="minor"/>
      </rPr>
      <t>FEDER</t>
    </r>
  </si>
  <si>
    <r>
      <t xml:space="preserve">Autres dépenses (à spécifier) </t>
    </r>
    <r>
      <rPr>
        <b/>
        <sz val="10"/>
        <rFont val="Calibri"/>
        <family val="2"/>
        <scheme val="minor"/>
      </rPr>
      <t>FEDER</t>
    </r>
  </si>
  <si>
    <r>
      <t xml:space="preserve">SMIC horaire brut                     </t>
    </r>
    <r>
      <rPr>
        <i/>
        <sz val="8"/>
        <color theme="1"/>
        <rFont val="Calibri"/>
        <family val="2"/>
        <scheme val="minor"/>
      </rPr>
      <t>(base de 9,67€ pour 2016)</t>
    </r>
  </si>
  <si>
    <t xml:space="preserve">Type de demande : </t>
  </si>
  <si>
    <t xml:space="preserve">Période concernée : </t>
  </si>
  <si>
    <t>xx/xx/20xx au xx/xx/20xx</t>
  </si>
  <si>
    <t>TABLEAU DETAILLE POUR LA DEMANDE DE PAIEMENT</t>
  </si>
  <si>
    <t>Le guide des critères est disponible sous le site l'europe s'engage : 
www.europe-en-occitanie.eu</t>
  </si>
  <si>
    <r>
      <rPr>
        <b/>
        <sz val="10"/>
        <color theme="1"/>
        <rFont val="Calibri"/>
        <family val="2"/>
        <scheme val="minor"/>
      </rPr>
      <t>***</t>
    </r>
    <r>
      <rPr>
        <sz val="10"/>
        <color theme="1"/>
        <rFont val="Calibri"/>
        <family val="2"/>
        <scheme val="minor"/>
      </rPr>
      <t xml:space="preserve"> Application de l'article 68 point 2 du Règlement UE 1303/2013 du 17 décembre 2013   </t>
    </r>
  </si>
  <si>
    <r>
      <t xml:space="preserve">**  </t>
    </r>
    <r>
      <rPr>
        <sz val="10"/>
        <color theme="1"/>
        <rFont val="Calibri"/>
        <family val="2"/>
        <scheme val="minor"/>
      </rPr>
      <t>100% Temps Plein = 1 ( si 80% Temps Partiel = 0,80)</t>
    </r>
  </si>
  <si>
    <t>*     Retraitement éventuel cf. annexe 3</t>
  </si>
  <si>
    <t>(5)=(3)x(4)</t>
  </si>
  <si>
    <t>(3) = (1)/[(2)x1720h]</t>
  </si>
  <si>
    <t xml:space="preserve">Pour mémoire dépenses écartées de la base annuelle </t>
  </si>
  <si>
    <t>Dépenses liées à l'opération (dépenses retenues)</t>
  </si>
  <si>
    <r>
      <rPr>
        <b/>
        <sz val="9"/>
        <rFont val="Calibri"/>
        <family val="2"/>
        <scheme val="minor"/>
      </rPr>
      <t xml:space="preserve">Quotité de travail </t>
    </r>
    <r>
      <rPr>
        <sz val="9"/>
        <rFont val="Calibri"/>
        <family val="2"/>
        <scheme val="minor"/>
      </rPr>
      <t xml:space="preserve">en % du temps complet **  </t>
    </r>
    <r>
      <rPr>
        <b/>
        <sz val="9"/>
        <color theme="1"/>
        <rFont val="Calibri"/>
        <family val="2"/>
        <scheme val="minor"/>
      </rPr>
      <t xml:space="preserve">           </t>
    </r>
  </si>
  <si>
    <r>
      <t xml:space="preserve">Base de dépenses </t>
    </r>
    <r>
      <rPr>
        <i/>
        <sz val="9"/>
        <color theme="1"/>
        <rFont val="Calibri"/>
        <family val="2"/>
        <scheme val="minor"/>
      </rPr>
      <t xml:space="preserve">(somme des 12 derniers salaires bruts chargés et </t>
    </r>
    <r>
      <rPr>
        <b/>
        <i/>
        <sz val="9"/>
        <color theme="1"/>
        <rFont val="Calibri"/>
        <family val="2"/>
        <scheme val="minor"/>
      </rPr>
      <t>retraités *</t>
    </r>
    <r>
      <rPr>
        <i/>
        <sz val="9"/>
        <color theme="1"/>
        <rFont val="Calibri"/>
        <family val="2"/>
        <scheme val="minor"/>
      </rPr>
      <t>)</t>
    </r>
  </si>
  <si>
    <t>Réservé instructeur</t>
  </si>
  <si>
    <t>DEPENSES DE PERSONNEL CALCULEES SELON LA METHODE DES 1720H (consulter votre service instructeur)</t>
  </si>
  <si>
    <r>
      <t xml:space="preserve">Base de dépenses </t>
    </r>
    <r>
      <rPr>
        <i/>
        <sz val="9"/>
        <color theme="1"/>
        <rFont val="Calibri"/>
        <family val="2"/>
        <scheme val="minor"/>
      </rPr>
      <t xml:space="preserve">(salaire brut chargé total) </t>
    </r>
    <r>
      <rPr>
        <b/>
        <i/>
        <sz val="9"/>
        <color theme="1"/>
        <rFont val="Calibri"/>
        <family val="2"/>
        <scheme val="minor"/>
      </rPr>
      <t>retraitée (*)</t>
    </r>
  </si>
  <si>
    <t>DEPENSES DE PERSONNEL EN COUT REEL (consulter votre service instructeur)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</si>
</sst>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dd/mm/yy;@"/>
    <numFmt numFmtId="166" formatCode="_-* #,##0.00_ _€_-;\-* #,##0.00_ _€_-;_-* &quot;-&quot;??_ _€_-;_-@_-"/>
  </numFmts>
  <fonts count="4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b/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i/>
      <sz val="8.5"/>
      <color theme="1"/>
      <name val="Calibri"/>
      <family val="2"/>
      <scheme val="minor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u/>
      <sz val="10"/>
      <color theme="1"/>
      <name val="Calibri"/>
      <family val="2"/>
      <scheme val="minor"/>
    </font>
  </fonts>
  <fills count="4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DDEF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gray125">
        <bgColor rgb="FFCDDEF7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83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medium">
        <color indexed="64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medium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theme="0" tint="-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/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theme="0" tint="-0.499984740745262"/>
      </bottom>
      <diagonal/>
    </border>
    <border>
      <left/>
      <right style="medium">
        <color indexed="64"/>
      </right>
      <top style="thin">
        <color indexed="64"/>
      </top>
      <bottom style="hair">
        <color theme="0" tint="-0.499984740745262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44" fontId="32" fillId="0" borderId="0" applyFont="0" applyFill="0" applyBorder="0" applyAlignment="0" applyProtection="0"/>
    <xf numFmtId="166" fontId="33" fillId="0" borderId="0" applyFont="0" applyFill="0" applyBorder="0" applyAlignment="0" applyProtection="0"/>
    <xf numFmtId="0" fontId="33" fillId="0" borderId="0"/>
    <xf numFmtId="0" fontId="33" fillId="0" borderId="0"/>
    <xf numFmtId="9" fontId="33" fillId="0" borderId="0" applyFont="0" applyFill="0" applyBorder="0" applyAlignment="0" applyProtection="0"/>
  </cellStyleXfs>
  <cellXfs count="354">
    <xf numFmtId="0" fontId="0" fillId="0" borderId="0" xfId="0"/>
    <xf numFmtId="0" fontId="16" fillId="0" borderId="10" xfId="0" applyFont="1" applyBorder="1" applyAlignment="1">
      <alignment horizontal="center" wrapText="1"/>
    </xf>
    <xf numFmtId="0" fontId="0" fillId="33" borderId="0" xfId="0" applyFill="1" applyProtection="1"/>
    <xf numFmtId="0" fontId="0" fillId="0" borderId="10" xfId="0" applyBorder="1" applyAlignment="1">
      <alignment horizontal="center" wrapText="1"/>
    </xf>
    <xf numFmtId="0" fontId="0" fillId="0" borderId="10" xfId="0" applyBorder="1"/>
    <xf numFmtId="0" fontId="0" fillId="0" borderId="0" xfId="0" applyBorder="1" applyAlignment="1"/>
    <xf numFmtId="0" fontId="18" fillId="34" borderId="0" xfId="0" applyFont="1" applyFill="1" applyBorder="1" applyAlignment="1" applyProtection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left" wrapText="1" shrinkToFit="1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center"/>
    </xf>
    <xf numFmtId="49" fontId="35" fillId="42" borderId="10" xfId="0" applyNumberFormat="1" applyFont="1" applyFill="1" applyBorder="1" applyAlignment="1" applyProtection="1">
      <alignment horizontal="left" vertical="center" wrapText="1"/>
      <protection locked="0"/>
    </xf>
    <xf numFmtId="0" fontId="0" fillId="0" borderId="10" xfId="0" applyFont="1" applyBorder="1" applyProtection="1">
      <protection locked="0"/>
    </xf>
    <xf numFmtId="165" fontId="0" fillId="0" borderId="10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44" borderId="10" xfId="0" applyFill="1" applyBorder="1" applyProtection="1"/>
    <xf numFmtId="0" fontId="0" fillId="43" borderId="10" xfId="0" applyFill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0" fillId="44" borderId="10" xfId="0" applyFont="1" applyFill="1" applyBorder="1" applyProtection="1"/>
    <xf numFmtId="0" fontId="16" fillId="44" borderId="10" xfId="0" applyFont="1" applyFill="1" applyBorder="1" applyProtection="1"/>
    <xf numFmtId="165" fontId="0" fillId="44" borderId="10" xfId="0" applyNumberFormat="1" applyFill="1" applyBorder="1" applyProtection="1"/>
    <xf numFmtId="0" fontId="0" fillId="0" borderId="0" xfId="0" applyProtection="1"/>
    <xf numFmtId="165" fontId="0" fillId="0" borderId="10" xfId="0" applyNumberFormat="1" applyFont="1" applyBorder="1" applyProtection="1">
      <protection locked="0"/>
    </xf>
    <xf numFmtId="164" fontId="35" fillId="42" borderId="10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0" xfId="0" applyFont="1" applyProtection="1">
      <protection locked="0"/>
    </xf>
    <xf numFmtId="0" fontId="22" fillId="0" borderId="13" xfId="0" applyFont="1" applyBorder="1" applyAlignment="1" applyProtection="1">
      <alignment horizontal="left"/>
      <protection locked="0"/>
    </xf>
    <xf numFmtId="14" fontId="22" fillId="0" borderId="13" xfId="0" applyNumberFormat="1" applyFont="1" applyBorder="1" applyAlignment="1" applyProtection="1">
      <alignment horizontal="left"/>
      <protection locked="0"/>
    </xf>
    <xf numFmtId="1" fontId="22" fillId="0" borderId="13" xfId="0" applyNumberFormat="1" applyFont="1" applyBorder="1" applyAlignment="1" applyProtection="1">
      <alignment horizontal="right"/>
      <protection locked="0"/>
    </xf>
    <xf numFmtId="0" fontId="20" fillId="36" borderId="63" xfId="0" applyFont="1" applyFill="1" applyBorder="1" applyProtection="1">
      <protection locked="0"/>
    </xf>
    <xf numFmtId="164" fontId="20" fillId="36" borderId="64" xfId="0" applyNumberFormat="1" applyFont="1" applyFill="1" applyBorder="1" applyProtection="1">
      <protection locked="0"/>
    </xf>
    <xf numFmtId="164" fontId="20" fillId="36" borderId="65" xfId="0" applyNumberFormat="1" applyFont="1" applyFill="1" applyBorder="1" applyProtection="1">
      <protection locked="0"/>
    </xf>
    <xf numFmtId="164" fontId="20" fillId="36" borderId="63" xfId="0" applyNumberFormat="1" applyFont="1" applyFill="1" applyBorder="1" applyProtection="1">
      <protection locked="0"/>
    </xf>
    <xf numFmtId="164" fontId="20" fillId="36" borderId="66" xfId="0" applyNumberFormat="1" applyFont="1" applyFill="1" applyBorder="1" applyProtection="1">
      <protection locked="0"/>
    </xf>
    <xf numFmtId="0" fontId="20" fillId="36" borderId="67" xfId="0" applyFont="1" applyFill="1" applyBorder="1" applyProtection="1">
      <protection locked="0"/>
    </xf>
    <xf numFmtId="164" fontId="20" fillId="36" borderId="68" xfId="0" applyNumberFormat="1" applyFont="1" applyFill="1" applyBorder="1" applyProtection="1">
      <protection locked="0"/>
    </xf>
    <xf numFmtId="164" fontId="20" fillId="36" borderId="69" xfId="0" applyNumberFormat="1" applyFont="1" applyFill="1" applyBorder="1" applyProtection="1">
      <protection locked="0"/>
    </xf>
    <xf numFmtId="164" fontId="20" fillId="36" borderId="70" xfId="0" applyNumberFormat="1" applyFont="1" applyFill="1" applyBorder="1" applyProtection="1">
      <protection locked="0"/>
    </xf>
    <xf numFmtId="0" fontId="20" fillId="36" borderId="71" xfId="0" applyFont="1" applyFill="1" applyBorder="1" applyProtection="1">
      <protection locked="0"/>
    </xf>
    <xf numFmtId="164" fontId="20" fillId="36" borderId="72" xfId="0" applyNumberFormat="1" applyFont="1" applyFill="1" applyBorder="1" applyProtection="1">
      <protection locked="0"/>
    </xf>
    <xf numFmtId="164" fontId="20" fillId="36" borderId="73" xfId="0" applyNumberFormat="1" applyFont="1" applyFill="1" applyBorder="1" applyProtection="1">
      <protection locked="0"/>
    </xf>
    <xf numFmtId="164" fontId="20" fillId="36" borderId="74" xfId="0" applyNumberFormat="1" applyFont="1" applyFill="1" applyBorder="1" applyProtection="1">
      <protection locked="0"/>
    </xf>
    <xf numFmtId="0" fontId="20" fillId="33" borderId="12" xfId="0" applyFont="1" applyFill="1" applyBorder="1" applyProtection="1">
      <protection locked="0"/>
    </xf>
    <xf numFmtId="0" fontId="26" fillId="33" borderId="12" xfId="0" applyFont="1" applyFill="1" applyBorder="1" applyAlignment="1" applyProtection="1">
      <alignment horizontal="right"/>
      <protection locked="0"/>
    </xf>
    <xf numFmtId="164" fontId="20" fillId="0" borderId="0" xfId="0" applyNumberFormat="1" applyFont="1" applyFill="1" applyBorder="1" applyProtection="1">
      <protection locked="0"/>
    </xf>
    <xf numFmtId="164" fontId="26" fillId="33" borderId="10" xfId="0" applyNumberFormat="1" applyFont="1" applyFill="1" applyBorder="1" applyAlignment="1" applyProtection="1">
      <alignment horizontal="center" vertical="center" wrapText="1"/>
      <protection locked="0"/>
    </xf>
    <xf numFmtId="0" fontId="20" fillId="36" borderId="23" xfId="0" applyFont="1" applyFill="1" applyBorder="1" applyProtection="1">
      <protection locked="0"/>
    </xf>
    <xf numFmtId="164" fontId="20" fillId="36" borderId="23" xfId="0" applyNumberFormat="1" applyFont="1" applyFill="1" applyBorder="1" applyProtection="1">
      <protection locked="0"/>
    </xf>
    <xf numFmtId="0" fontId="20" fillId="36" borderId="23" xfId="0" applyNumberFormat="1" applyFont="1" applyFill="1" applyBorder="1" applyProtection="1">
      <protection locked="0"/>
    </xf>
    <xf numFmtId="164" fontId="20" fillId="36" borderId="24" xfId="0" applyNumberFormat="1" applyFont="1" applyFill="1" applyBorder="1" applyProtection="1">
      <protection locked="0"/>
    </xf>
    <xf numFmtId="164" fontId="20" fillId="36" borderId="25" xfId="0" applyNumberFormat="1" applyFont="1" applyFill="1" applyBorder="1" applyProtection="1">
      <protection locked="0"/>
    </xf>
    <xf numFmtId="0" fontId="20" fillId="36" borderId="26" xfId="0" applyFont="1" applyFill="1" applyBorder="1" applyProtection="1">
      <protection locked="0"/>
    </xf>
    <xf numFmtId="0" fontId="20" fillId="36" borderId="26" xfId="0" applyNumberFormat="1" applyFont="1" applyFill="1" applyBorder="1" applyProtection="1">
      <protection locked="0"/>
    </xf>
    <xf numFmtId="164" fontId="20" fillId="36" borderId="27" xfId="0" applyNumberFormat="1" applyFont="1" applyFill="1" applyBorder="1" applyProtection="1">
      <protection locked="0"/>
    </xf>
    <xf numFmtId="0" fontId="20" fillId="36" borderId="28" xfId="0" applyFont="1" applyFill="1" applyBorder="1" applyProtection="1">
      <protection locked="0"/>
    </xf>
    <xf numFmtId="164" fontId="20" fillId="36" borderId="30" xfId="0" applyNumberFormat="1" applyFont="1" applyFill="1" applyBorder="1" applyProtection="1">
      <protection locked="0"/>
    </xf>
    <xf numFmtId="0" fontId="20" fillId="33" borderId="19" xfId="0" applyFont="1" applyFill="1" applyBorder="1" applyProtection="1">
      <protection locked="0"/>
    </xf>
    <xf numFmtId="164" fontId="20" fillId="33" borderId="12" xfId="0" applyNumberFormat="1" applyFont="1" applyFill="1" applyBorder="1" applyProtection="1">
      <protection locked="0"/>
    </xf>
    <xf numFmtId="0" fontId="26" fillId="33" borderId="31" xfId="0" applyNumberFormat="1" applyFont="1" applyFill="1" applyBorder="1" applyAlignment="1" applyProtection="1">
      <alignment horizontal="right"/>
      <protection locked="0"/>
    </xf>
    <xf numFmtId="164" fontId="26" fillId="33" borderId="21" xfId="0" applyNumberFormat="1" applyFont="1" applyFill="1" applyBorder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/>
    <xf numFmtId="164" fontId="20" fillId="0" borderId="0" xfId="0" applyNumberFormat="1" applyFont="1" applyFill="1" applyProtection="1"/>
    <xf numFmtId="0" fontId="21" fillId="0" borderId="0" xfId="0" applyNumberFormat="1" applyFont="1" applyFill="1" applyBorder="1" applyAlignment="1" applyProtection="1"/>
    <xf numFmtId="164" fontId="20" fillId="0" borderId="0" xfId="0" applyNumberFormat="1" applyFont="1" applyProtection="1"/>
    <xf numFmtId="0" fontId="22" fillId="0" borderId="13" xfId="0" applyFont="1" applyBorder="1" applyAlignment="1" applyProtection="1">
      <alignment horizontal="left"/>
    </xf>
    <xf numFmtId="0" fontId="20" fillId="0" borderId="0" xfId="0" applyNumberFormat="1" applyFont="1" applyFill="1" applyProtection="1"/>
    <xf numFmtId="164" fontId="23" fillId="0" borderId="0" xfId="0" applyNumberFormat="1" applyFont="1" applyFill="1" applyBorder="1" applyAlignment="1" applyProtection="1">
      <alignment vertical="top" wrapText="1"/>
    </xf>
    <xf numFmtId="164" fontId="23" fillId="0" borderId="0" xfId="0" applyNumberFormat="1" applyFont="1" applyFill="1" applyAlignment="1" applyProtection="1">
      <alignment vertical="top" wrapText="1"/>
    </xf>
    <xf numFmtId="164" fontId="23" fillId="0" borderId="0" xfId="0" applyNumberFormat="1" applyFont="1" applyAlignment="1" applyProtection="1">
      <alignment vertical="top" wrapText="1"/>
    </xf>
    <xf numFmtId="0" fontId="20" fillId="0" borderId="0" xfId="0" applyNumberFormat="1" applyFont="1" applyProtection="1"/>
    <xf numFmtId="164" fontId="24" fillId="0" borderId="0" xfId="0" applyNumberFormat="1" applyFont="1" applyProtection="1"/>
    <xf numFmtId="1" fontId="22" fillId="0" borderId="0" xfId="0" applyNumberFormat="1" applyFont="1" applyBorder="1" applyAlignment="1" applyProtection="1">
      <alignment horizontal="left"/>
    </xf>
    <xf numFmtId="0" fontId="26" fillId="33" borderId="10" xfId="0" applyFont="1" applyFill="1" applyBorder="1" applyAlignment="1" applyProtection="1">
      <alignment horizontal="center" vertical="center" wrapText="1"/>
    </xf>
    <xf numFmtId="0" fontId="31" fillId="33" borderId="10" xfId="0" applyFont="1" applyFill="1" applyBorder="1" applyAlignment="1" applyProtection="1">
      <alignment horizontal="center" vertical="center" wrapText="1"/>
    </xf>
    <xf numFmtId="0" fontId="31" fillId="33" borderId="19" xfId="0" applyFont="1" applyFill="1" applyBorder="1" applyAlignment="1" applyProtection="1">
      <alignment horizontal="center" vertical="center" wrapText="1"/>
    </xf>
    <xf numFmtId="164" fontId="31" fillId="33" borderId="20" xfId="0" applyNumberFormat="1" applyFont="1" applyFill="1" applyBorder="1" applyAlignment="1" applyProtection="1">
      <alignment horizontal="center" vertical="center" wrapText="1"/>
    </xf>
    <xf numFmtId="164" fontId="31" fillId="33" borderId="10" xfId="0" applyNumberFormat="1" applyFont="1" applyFill="1" applyBorder="1" applyAlignment="1" applyProtection="1">
      <alignment horizontal="center" vertical="center" wrapText="1"/>
    </xf>
    <xf numFmtId="164" fontId="31" fillId="33" borderId="21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0" fontId="31" fillId="33" borderId="10" xfId="0" applyNumberFormat="1" applyFont="1" applyFill="1" applyBorder="1" applyAlignment="1" applyProtection="1">
      <alignment horizontal="center" vertical="center" wrapText="1"/>
    </xf>
    <xf numFmtId="164" fontId="31" fillId="33" borderId="19" xfId="0" applyNumberFormat="1" applyFont="1" applyFill="1" applyBorder="1" applyAlignment="1" applyProtection="1">
      <alignment horizontal="center" vertical="center" wrapText="1"/>
    </xf>
    <xf numFmtId="49" fontId="20" fillId="0" borderId="0" xfId="0" applyNumberFormat="1" applyFont="1" applyProtection="1"/>
    <xf numFmtId="49" fontId="19" fillId="0" borderId="0" xfId="0" applyNumberFormat="1" applyFont="1" applyAlignment="1" applyProtection="1"/>
    <xf numFmtId="49" fontId="26" fillId="33" borderId="10" xfId="0" applyNumberFormat="1" applyFont="1" applyFill="1" applyBorder="1" applyAlignment="1" applyProtection="1">
      <alignment horizontal="center" vertical="center" wrapText="1"/>
    </xf>
    <xf numFmtId="164" fontId="26" fillId="33" borderId="10" xfId="0" applyNumberFormat="1" applyFont="1" applyFill="1" applyBorder="1" applyAlignment="1" applyProtection="1">
      <alignment horizontal="center" vertical="center" wrapText="1"/>
    </xf>
    <xf numFmtId="164" fontId="26" fillId="33" borderId="19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 applyProtection="1"/>
    <xf numFmtId="0" fontId="0" fillId="0" borderId="0" xfId="0" applyFill="1" applyBorder="1" applyAlignment="1" applyProtection="1"/>
    <xf numFmtId="0" fontId="20" fillId="0" borderId="0" xfId="0" applyFont="1" applyFill="1" applyProtection="1"/>
    <xf numFmtId="0" fontId="20" fillId="0" borderId="0" xfId="0" applyFont="1" applyBorder="1" applyProtection="1"/>
    <xf numFmtId="0" fontId="20" fillId="0" borderId="0" xfId="0" applyFont="1" applyFill="1" applyBorder="1" applyProtection="1"/>
    <xf numFmtId="164" fontId="20" fillId="37" borderId="0" xfId="0" applyNumberFormat="1" applyFont="1" applyFill="1" applyProtection="1"/>
    <xf numFmtId="0" fontId="20" fillId="0" borderId="0" xfId="0" applyNumberFormat="1" applyFont="1" applyFill="1" applyBorder="1" applyAlignment="1" applyProtection="1">
      <alignment wrapText="1"/>
    </xf>
    <xf numFmtId="0" fontId="20" fillId="0" borderId="0" xfId="0" applyFont="1" applyFill="1" applyAlignment="1" applyProtection="1">
      <alignment horizontal="justify" vertical="justify" wrapText="1"/>
    </xf>
    <xf numFmtId="0" fontId="20" fillId="34" borderId="0" xfId="0" applyNumberFormat="1" applyFont="1" applyFill="1" applyProtection="1"/>
    <xf numFmtId="164" fontId="20" fillId="34" borderId="0" xfId="0" applyNumberFormat="1" applyFont="1" applyFill="1" applyProtection="1"/>
    <xf numFmtId="0" fontId="20" fillId="34" borderId="0" xfId="0" applyFont="1" applyFill="1" applyProtection="1"/>
    <xf numFmtId="165" fontId="22" fillId="0" borderId="13" xfId="0" applyNumberFormat="1" applyFont="1" applyBorder="1" applyAlignment="1" applyProtection="1">
      <alignment horizontal="left"/>
      <protection locked="0"/>
    </xf>
    <xf numFmtId="0" fontId="20" fillId="36" borderId="35" xfId="0" applyFont="1" applyFill="1" applyBorder="1" applyProtection="1">
      <protection locked="0"/>
    </xf>
    <xf numFmtId="49" fontId="20" fillId="36" borderId="27" xfId="0" applyNumberFormat="1" applyFont="1" applyFill="1" applyBorder="1" applyProtection="1">
      <protection locked="0"/>
    </xf>
    <xf numFmtId="164" fontId="26" fillId="33" borderId="31" xfId="0" applyNumberFormat="1" applyFont="1" applyFill="1" applyBorder="1" applyProtection="1">
      <protection locked="0"/>
    </xf>
    <xf numFmtId="164" fontId="26" fillId="33" borderId="19" xfId="0" applyNumberFormat="1" applyFont="1" applyFill="1" applyBorder="1" applyProtection="1">
      <protection locked="0"/>
    </xf>
    <xf numFmtId="164" fontId="26" fillId="33" borderId="37" xfId="0" applyNumberFormat="1" applyFont="1" applyFill="1" applyBorder="1" applyProtection="1">
      <protection locked="0"/>
    </xf>
    <xf numFmtId="49" fontId="26" fillId="34" borderId="32" xfId="0" applyNumberFormat="1" applyFont="1" applyFill="1" applyBorder="1" applyProtection="1">
      <protection locked="0"/>
    </xf>
    <xf numFmtId="164" fontId="26" fillId="33" borderId="57" xfId="0" applyNumberFormat="1" applyFont="1" applyFill="1" applyBorder="1" applyProtection="1">
      <protection locked="0"/>
    </xf>
    <xf numFmtId="164" fontId="26" fillId="33" borderId="44" xfId="0" applyNumberFormat="1" applyFont="1" applyFill="1" applyBorder="1" applyProtection="1">
      <protection locked="0"/>
    </xf>
    <xf numFmtId="164" fontId="21" fillId="0" borderId="0" xfId="0" applyNumberFormat="1" applyFont="1" applyFill="1" applyBorder="1" applyAlignment="1" applyProtection="1"/>
    <xf numFmtId="164" fontId="23" fillId="0" borderId="0" xfId="0" applyNumberFormat="1" applyFont="1" applyBorder="1" applyAlignment="1" applyProtection="1">
      <alignment vertical="top" wrapText="1"/>
    </xf>
    <xf numFmtId="49" fontId="23" fillId="0" borderId="0" xfId="0" applyNumberFormat="1" applyFont="1" applyAlignment="1" applyProtection="1">
      <alignment vertical="top" wrapText="1"/>
    </xf>
    <xf numFmtId="0" fontId="19" fillId="0" borderId="0" xfId="0" applyFont="1" applyAlignment="1" applyProtection="1">
      <alignment horizontal="right" wrapText="1" shrinkToFit="1"/>
    </xf>
    <xf numFmtId="0" fontId="22" fillId="0" borderId="0" xfId="0" applyFont="1" applyBorder="1" applyAlignment="1" applyProtection="1">
      <alignment horizontal="left"/>
    </xf>
    <xf numFmtId="0" fontId="27" fillId="33" borderId="10" xfId="0" applyFont="1" applyFill="1" applyBorder="1" applyAlignment="1" applyProtection="1">
      <alignment horizontal="center" vertical="center" wrapText="1"/>
    </xf>
    <xf numFmtId="164" fontId="26" fillId="33" borderId="32" xfId="0" applyNumberFormat="1" applyFont="1" applyFill="1" applyBorder="1" applyAlignment="1" applyProtection="1">
      <alignment horizontal="center" vertical="center" wrapText="1"/>
    </xf>
    <xf numFmtId="49" fontId="26" fillId="33" borderId="33" xfId="0" applyNumberFormat="1" applyFont="1" applyFill="1" applyBorder="1" applyAlignment="1" applyProtection="1">
      <alignment horizontal="center" vertical="center" wrapText="1"/>
    </xf>
    <xf numFmtId="49" fontId="26" fillId="0" borderId="0" xfId="0" applyNumberFormat="1" applyFont="1" applyFill="1" applyBorder="1" applyAlignment="1" applyProtection="1">
      <alignment vertical="center" wrapText="1"/>
    </xf>
    <xf numFmtId="0" fontId="20" fillId="0" borderId="0" xfId="0" applyFont="1" applyAlignment="1" applyProtection="1"/>
    <xf numFmtId="49" fontId="26" fillId="33" borderId="34" xfId="0" applyNumberFormat="1" applyFont="1" applyFill="1" applyBorder="1" applyAlignment="1" applyProtection="1">
      <alignment horizontal="center" vertical="center" wrapText="1"/>
    </xf>
    <xf numFmtId="49" fontId="26" fillId="33" borderId="30" xfId="0" applyNumberFormat="1" applyFont="1" applyFill="1" applyBorder="1" applyAlignment="1" applyProtection="1">
      <alignment horizontal="center" vertical="center" wrapText="1"/>
    </xf>
    <xf numFmtId="164" fontId="26" fillId="33" borderId="14" xfId="0" applyNumberFormat="1" applyFont="1" applyFill="1" applyBorder="1" applyAlignment="1" applyProtection="1">
      <alignment horizontal="center" vertical="center" wrapText="1"/>
    </xf>
    <xf numFmtId="49" fontId="26" fillId="33" borderId="39" xfId="0" applyNumberFormat="1" applyFont="1" applyFill="1" applyBorder="1" applyAlignment="1" applyProtection="1">
      <alignment horizontal="center" vertical="center" wrapText="1"/>
    </xf>
    <xf numFmtId="0" fontId="20" fillId="0" borderId="14" xfId="0" applyFont="1" applyBorder="1" applyProtection="1"/>
    <xf numFmtId="0" fontId="20" fillId="34" borderId="43" xfId="0" applyFont="1" applyFill="1" applyBorder="1" applyProtection="1"/>
    <xf numFmtId="164" fontId="26" fillId="34" borderId="43" xfId="0" applyNumberFormat="1" applyFont="1" applyFill="1" applyBorder="1" applyProtection="1"/>
    <xf numFmtId="0" fontId="20" fillId="39" borderId="23" xfId="0" applyFont="1" applyFill="1" applyBorder="1" applyProtection="1">
      <protection locked="0"/>
    </xf>
    <xf numFmtId="165" fontId="20" fillId="39" borderId="23" xfId="0" applyNumberFormat="1" applyFont="1" applyFill="1" applyBorder="1" applyProtection="1">
      <protection locked="0"/>
    </xf>
    <xf numFmtId="164" fontId="20" fillId="39" borderId="23" xfId="0" applyNumberFormat="1" applyFont="1" applyFill="1" applyBorder="1" applyProtection="1">
      <protection locked="0"/>
    </xf>
    <xf numFmtId="10" fontId="20" fillId="39" borderId="24" xfId="0" applyNumberFormat="1" applyFont="1" applyFill="1" applyBorder="1" applyProtection="1">
      <protection locked="0"/>
    </xf>
    <xf numFmtId="0" fontId="20" fillId="39" borderId="24" xfId="0" applyNumberFormat="1" applyFont="1" applyFill="1" applyBorder="1" applyProtection="1">
      <protection locked="0"/>
    </xf>
    <xf numFmtId="164" fontId="20" fillId="39" borderId="25" xfId="0" applyNumberFormat="1" applyFont="1" applyFill="1" applyBorder="1" applyProtection="1">
      <protection locked="0"/>
    </xf>
    <xf numFmtId="164" fontId="20" fillId="39" borderId="13" xfId="0" applyNumberFormat="1" applyFont="1" applyFill="1" applyBorder="1" applyProtection="1">
      <protection locked="0"/>
    </xf>
    <xf numFmtId="164" fontId="20" fillId="39" borderId="27" xfId="0" applyNumberFormat="1" applyFont="1" applyFill="1" applyBorder="1" applyProtection="1">
      <protection locked="0"/>
    </xf>
    <xf numFmtId="165" fontId="20" fillId="39" borderId="26" xfId="0" applyNumberFormat="1" applyFont="1" applyFill="1" applyBorder="1" applyProtection="1">
      <protection locked="0"/>
    </xf>
    <xf numFmtId="165" fontId="20" fillId="39" borderId="28" xfId="0" applyNumberFormat="1" applyFont="1" applyFill="1" applyBorder="1" applyProtection="1">
      <protection locked="0"/>
    </xf>
    <xf numFmtId="164" fontId="20" fillId="39" borderId="29" xfId="0" applyNumberFormat="1" applyFont="1" applyFill="1" applyBorder="1" applyProtection="1">
      <protection locked="0"/>
    </xf>
    <xf numFmtId="164" fontId="20" fillId="39" borderId="49" xfId="0" applyNumberFormat="1" applyFont="1" applyFill="1" applyBorder="1" applyProtection="1">
      <protection locked="0"/>
    </xf>
    <xf numFmtId="164" fontId="20" fillId="39" borderId="50" xfId="0" applyNumberFormat="1" applyFont="1" applyFill="1" applyBorder="1" applyProtection="1">
      <protection locked="0"/>
    </xf>
    <xf numFmtId="164" fontId="20" fillId="39" borderId="30" xfId="0" applyNumberFormat="1" applyFont="1" applyFill="1" applyBorder="1" applyProtection="1">
      <protection locked="0"/>
    </xf>
    <xf numFmtId="0" fontId="20" fillId="38" borderId="12" xfId="0" applyFont="1" applyFill="1" applyBorder="1" applyProtection="1">
      <protection locked="0"/>
    </xf>
    <xf numFmtId="165" fontId="20" fillId="38" borderId="12" xfId="0" applyNumberFormat="1" applyFont="1" applyFill="1" applyBorder="1" applyProtection="1">
      <protection locked="0"/>
    </xf>
    <xf numFmtId="164" fontId="20" fillId="38" borderId="12" xfId="0" applyNumberFormat="1" applyFont="1" applyFill="1" applyBorder="1" applyProtection="1">
      <protection locked="0"/>
    </xf>
    <xf numFmtId="164" fontId="26" fillId="38" borderId="12" xfId="0" applyNumberFormat="1" applyFont="1" applyFill="1" applyBorder="1" applyProtection="1">
      <protection locked="0"/>
    </xf>
    <xf numFmtId="10" fontId="26" fillId="38" borderId="31" xfId="0" applyNumberFormat="1" applyFont="1" applyFill="1" applyBorder="1" applyProtection="1">
      <protection locked="0"/>
    </xf>
    <xf numFmtId="10" fontId="26" fillId="38" borderId="12" xfId="0" applyNumberFormat="1" applyFont="1" applyFill="1" applyBorder="1" applyProtection="1">
      <protection locked="0"/>
    </xf>
    <xf numFmtId="164" fontId="26" fillId="38" borderId="19" xfId="0" applyNumberFormat="1" applyFont="1" applyFill="1" applyBorder="1" applyProtection="1">
      <protection locked="0"/>
    </xf>
    <xf numFmtId="164" fontId="26" fillId="38" borderId="49" xfId="0" applyNumberFormat="1" applyFont="1" applyFill="1" applyBorder="1" applyProtection="1">
      <protection locked="0"/>
    </xf>
    <xf numFmtId="164" fontId="26" fillId="38" borderId="50" xfId="0" applyNumberFormat="1" applyFont="1" applyFill="1" applyBorder="1" applyProtection="1">
      <protection locked="0"/>
    </xf>
    <xf numFmtId="164" fontId="26" fillId="0" borderId="51" xfId="0" applyNumberFormat="1" applyFont="1" applyFill="1" applyBorder="1" applyProtection="1">
      <protection locked="0"/>
    </xf>
    <xf numFmtId="0" fontId="21" fillId="0" borderId="0" xfId="0" applyFont="1" applyFill="1" applyBorder="1" applyAlignment="1" applyProtection="1"/>
    <xf numFmtId="165" fontId="20" fillId="0" borderId="0" xfId="0" applyNumberFormat="1" applyFont="1" applyProtection="1"/>
    <xf numFmtId="10" fontId="20" fillId="0" borderId="0" xfId="0" applyNumberFormat="1" applyFont="1" applyProtection="1"/>
    <xf numFmtId="10" fontId="23" fillId="0" borderId="0" xfId="0" applyNumberFormat="1" applyFont="1" applyAlignment="1" applyProtection="1">
      <alignment vertical="top" wrapText="1"/>
    </xf>
    <xf numFmtId="0" fontId="30" fillId="0" borderId="0" xfId="0" applyFont="1" applyProtection="1"/>
    <xf numFmtId="0" fontId="30" fillId="0" borderId="0" xfId="0" applyFont="1" applyAlignment="1" applyProtection="1"/>
    <xf numFmtId="0" fontId="27" fillId="38" borderId="10" xfId="0" applyFont="1" applyFill="1" applyBorder="1" applyAlignment="1" applyProtection="1">
      <alignment horizontal="center" vertical="center" wrapText="1"/>
    </xf>
    <xf numFmtId="165" fontId="27" fillId="38" borderId="10" xfId="0" applyNumberFormat="1" applyFont="1" applyFill="1" applyBorder="1" applyAlignment="1" applyProtection="1">
      <alignment horizontal="center" vertical="center" wrapText="1"/>
    </xf>
    <xf numFmtId="164" fontId="27" fillId="38" borderId="10" xfId="0" applyNumberFormat="1" applyFont="1" applyFill="1" applyBorder="1" applyAlignment="1" applyProtection="1">
      <alignment horizontal="center" vertical="center" wrapText="1"/>
    </xf>
    <xf numFmtId="164" fontId="27" fillId="38" borderId="19" xfId="0" applyNumberFormat="1" applyFont="1" applyFill="1" applyBorder="1" applyAlignment="1" applyProtection="1">
      <alignment horizontal="center" vertical="center" wrapText="1"/>
    </xf>
    <xf numFmtId="164" fontId="27" fillId="38" borderId="45" xfId="0" applyNumberFormat="1" applyFont="1" applyFill="1" applyBorder="1" applyAlignment="1" applyProtection="1">
      <alignment horizontal="center" vertical="center" wrapText="1"/>
    </xf>
    <xf numFmtId="164" fontId="27" fillId="38" borderId="46" xfId="0" applyNumberFormat="1" applyFont="1" applyFill="1" applyBorder="1" applyAlignment="1" applyProtection="1">
      <alignment horizontal="center" vertical="center" wrapText="1"/>
    </xf>
    <xf numFmtId="164" fontId="27" fillId="38" borderId="47" xfId="0" applyNumberFormat="1" applyFont="1" applyFill="1" applyBorder="1" applyAlignment="1" applyProtection="1">
      <alignment horizontal="center" vertical="center" wrapText="1"/>
    </xf>
    <xf numFmtId="164" fontId="27" fillId="38" borderId="48" xfId="0" applyNumberFormat="1" applyFont="1" applyFill="1" applyBorder="1" applyAlignment="1" applyProtection="1">
      <alignment horizontal="center" vertical="center" wrapText="1"/>
    </xf>
    <xf numFmtId="49" fontId="26" fillId="38" borderId="10" xfId="0" applyNumberFormat="1" applyFont="1" applyFill="1" applyBorder="1" applyAlignment="1" applyProtection="1">
      <alignment horizontal="center" vertical="center" wrapText="1"/>
    </xf>
    <xf numFmtId="164" fontId="26" fillId="38" borderId="10" xfId="0" applyNumberFormat="1" applyFont="1" applyFill="1" applyBorder="1" applyAlignment="1" applyProtection="1">
      <alignment horizontal="center" vertical="center" wrapText="1"/>
    </xf>
    <xf numFmtId="0" fontId="26" fillId="38" borderId="10" xfId="0" applyNumberFormat="1" applyFont="1" applyFill="1" applyBorder="1" applyAlignment="1" applyProtection="1">
      <alignment horizontal="center" vertical="center" wrapText="1"/>
    </xf>
    <xf numFmtId="10" fontId="26" fillId="38" borderId="10" xfId="0" applyNumberFormat="1" applyFont="1" applyFill="1" applyBorder="1" applyAlignment="1" applyProtection="1">
      <alignment horizontal="center" vertical="center" wrapText="1"/>
    </xf>
    <xf numFmtId="164" fontId="27" fillId="38" borderId="20" xfId="0" applyNumberFormat="1" applyFont="1" applyFill="1" applyBorder="1" applyAlignment="1" applyProtection="1">
      <alignment horizontal="center" vertical="center" wrapText="1"/>
    </xf>
    <xf numFmtId="164" fontId="27" fillId="38" borderId="12" xfId="0" applyNumberFormat="1" applyFont="1" applyFill="1" applyBorder="1" applyAlignment="1" applyProtection="1">
      <alignment horizontal="center" vertical="center" wrapText="1"/>
    </xf>
    <xf numFmtId="164" fontId="27" fillId="38" borderId="21" xfId="0" applyNumberFormat="1" applyFont="1" applyFill="1" applyBorder="1" applyAlignment="1" applyProtection="1">
      <alignment horizontal="center" vertical="center" wrapText="1"/>
    </xf>
    <xf numFmtId="0" fontId="20" fillId="38" borderId="19" xfId="0" applyFont="1" applyFill="1" applyBorder="1" applyProtection="1"/>
    <xf numFmtId="164" fontId="26" fillId="40" borderId="29" xfId="0" applyNumberFormat="1" applyFont="1" applyFill="1" applyBorder="1" applyProtection="1"/>
    <xf numFmtId="165" fontId="20" fillId="34" borderId="0" xfId="0" applyNumberFormat="1" applyFont="1" applyFill="1" applyBorder="1" applyProtection="1"/>
    <xf numFmtId="165" fontId="20" fillId="34" borderId="0" xfId="0" applyNumberFormat="1" applyFont="1" applyFill="1" applyProtection="1"/>
    <xf numFmtId="0" fontId="20" fillId="34" borderId="0" xfId="0" applyNumberFormat="1" applyFont="1" applyFill="1" applyAlignment="1" applyProtection="1">
      <alignment wrapText="1"/>
    </xf>
    <xf numFmtId="0" fontId="20" fillId="0" borderId="0" xfId="0" applyNumberFormat="1" applyFont="1" applyFill="1" applyAlignment="1" applyProtection="1">
      <alignment wrapText="1"/>
    </xf>
    <xf numFmtId="0" fontId="20" fillId="0" borderId="0" xfId="0" applyNumberFormat="1" applyFont="1" applyAlignment="1" applyProtection="1">
      <alignment wrapText="1"/>
    </xf>
    <xf numFmtId="10" fontId="20" fillId="34" borderId="0" xfId="0" applyNumberFormat="1" applyFont="1" applyFill="1" applyProtection="1"/>
    <xf numFmtId="10" fontId="20" fillId="0" borderId="0" xfId="0" applyNumberFormat="1" applyFont="1" applyFill="1" applyProtection="1"/>
    <xf numFmtId="0" fontId="37" fillId="41" borderId="19" xfId="0" applyFont="1" applyFill="1" applyBorder="1" applyAlignment="1" applyProtection="1">
      <alignment horizontal="left" vertical="center" wrapText="1"/>
      <protection locked="0"/>
    </xf>
    <xf numFmtId="49" fontId="37" fillId="0" borderId="36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36" xfId="43" applyNumberFormat="1" applyFont="1" applyFill="1" applyBorder="1" applyAlignment="1" applyProtection="1">
      <alignment horizontal="left" vertical="center" wrapText="1"/>
      <protection locked="0"/>
    </xf>
    <xf numFmtId="10" fontId="37" fillId="0" borderId="36" xfId="42" applyNumberFormat="1" applyFont="1" applyFill="1" applyBorder="1" applyAlignment="1" applyProtection="1">
      <alignment horizontal="center" vertical="center" wrapText="1"/>
      <protection locked="0"/>
    </xf>
    <xf numFmtId="0" fontId="25" fillId="0" borderId="36" xfId="0" applyFont="1" applyFill="1" applyBorder="1" applyAlignment="1" applyProtection="1">
      <alignment vertical="center"/>
      <protection locked="0"/>
    </xf>
    <xf numFmtId="14" fontId="25" fillId="0" borderId="36" xfId="0" applyNumberFormat="1" applyFont="1" applyFill="1" applyBorder="1" applyAlignment="1" applyProtection="1">
      <alignment vertical="center"/>
      <protection locked="0"/>
    </xf>
    <xf numFmtId="164" fontId="25" fillId="0" borderId="36" xfId="0" applyNumberFormat="1" applyFont="1" applyFill="1" applyBorder="1" applyAlignment="1" applyProtection="1">
      <alignment vertical="center"/>
      <protection locked="0"/>
    </xf>
    <xf numFmtId="10" fontId="19" fillId="0" borderId="36" xfId="0" applyNumberFormat="1" applyFont="1" applyFill="1" applyBorder="1" applyAlignment="1" applyProtection="1">
      <alignment vertical="center"/>
      <protection locked="0"/>
    </xf>
    <xf numFmtId="164" fontId="19" fillId="0" borderId="36" xfId="0" applyNumberFormat="1" applyFont="1" applyFill="1" applyBorder="1" applyAlignment="1" applyProtection="1">
      <alignment vertical="center"/>
      <protection locked="0"/>
    </xf>
    <xf numFmtId="0" fontId="19" fillId="0" borderId="36" xfId="0" applyFont="1" applyFill="1" applyBorder="1" applyAlignment="1" applyProtection="1">
      <alignment vertical="center"/>
      <protection locked="0"/>
    </xf>
    <xf numFmtId="49" fontId="37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0" xfId="43" applyNumberFormat="1" applyFont="1" applyFill="1" applyBorder="1" applyAlignment="1" applyProtection="1">
      <alignment horizontal="left" vertical="center" wrapText="1"/>
      <protection locked="0"/>
    </xf>
    <xf numFmtId="10" fontId="37" fillId="0" borderId="10" xfId="42" applyNumberFormat="1" applyFont="1" applyFill="1" applyBorder="1" applyAlignment="1" applyProtection="1">
      <alignment horizontal="center" vertical="center" wrapText="1"/>
      <protection locked="0"/>
    </xf>
    <xf numFmtId="0" fontId="19" fillId="0" borderId="10" xfId="0" applyFont="1" applyFill="1" applyBorder="1" applyAlignment="1" applyProtection="1">
      <alignment vertical="center"/>
      <protection locked="0"/>
    </xf>
    <xf numFmtId="14" fontId="19" fillId="0" borderId="10" xfId="0" applyNumberFormat="1" applyFont="1" applyFill="1" applyBorder="1" applyAlignment="1" applyProtection="1">
      <alignment vertical="center"/>
      <protection locked="0"/>
    </xf>
    <xf numFmtId="164" fontId="19" fillId="0" borderId="10" xfId="0" applyNumberFormat="1" applyFont="1" applyFill="1" applyBorder="1" applyAlignment="1" applyProtection="1">
      <alignment horizontal="right" vertical="center"/>
      <protection locked="0"/>
    </xf>
    <xf numFmtId="10" fontId="19" fillId="0" borderId="10" xfId="0" applyNumberFormat="1" applyFont="1" applyFill="1" applyBorder="1" applyAlignment="1" applyProtection="1">
      <alignment vertical="center"/>
      <protection locked="0"/>
    </xf>
    <xf numFmtId="164" fontId="19" fillId="0" borderId="10" xfId="0" applyNumberFormat="1" applyFont="1" applyFill="1" applyBorder="1" applyAlignment="1" applyProtection="1">
      <alignment vertical="center"/>
      <protection locked="0"/>
    </xf>
    <xf numFmtId="49" fontId="37" fillId="0" borderId="10" xfId="42" applyNumberFormat="1" applyFont="1" applyFill="1" applyBorder="1" applyAlignment="1" applyProtection="1">
      <alignment horizontal="right" vertical="center" wrapText="1"/>
      <protection locked="0"/>
    </xf>
    <xf numFmtId="0" fontId="25" fillId="0" borderId="10" xfId="0" applyFont="1" applyFill="1" applyBorder="1" applyAlignment="1" applyProtection="1">
      <alignment vertical="center"/>
      <protection locked="0"/>
    </xf>
    <xf numFmtId="14" fontId="25" fillId="0" borderId="10" xfId="0" applyNumberFormat="1" applyFont="1" applyFill="1" applyBorder="1" applyAlignment="1" applyProtection="1">
      <alignment vertical="center"/>
      <protection locked="0"/>
    </xf>
    <xf numFmtId="164" fontId="25" fillId="0" borderId="10" xfId="0" applyNumberFormat="1" applyFont="1" applyFill="1" applyBorder="1" applyAlignment="1" applyProtection="1">
      <alignment vertical="center"/>
      <protection locked="0"/>
    </xf>
    <xf numFmtId="49" fontId="37" fillId="33" borderId="22" xfId="42" applyNumberFormat="1" applyFont="1" applyFill="1" applyBorder="1" applyAlignment="1" applyProtection="1">
      <alignment horizontal="right" vertical="center" wrapText="1"/>
      <protection locked="0"/>
    </xf>
    <xf numFmtId="164" fontId="37" fillId="33" borderId="22" xfId="43" applyNumberFormat="1" applyFont="1" applyFill="1" applyBorder="1" applyAlignment="1" applyProtection="1">
      <alignment horizontal="left" vertical="center" wrapText="1"/>
      <protection locked="0"/>
    </xf>
    <xf numFmtId="10" fontId="37" fillId="33" borderId="22" xfId="42" applyNumberFormat="1" applyFont="1" applyFill="1" applyBorder="1" applyAlignment="1" applyProtection="1">
      <alignment horizontal="center" vertical="center" wrapText="1"/>
      <protection locked="0"/>
    </xf>
    <xf numFmtId="0" fontId="19" fillId="33" borderId="22" xfId="0" applyFont="1" applyFill="1" applyBorder="1" applyAlignment="1" applyProtection="1">
      <alignment vertical="center"/>
      <protection locked="0"/>
    </xf>
    <xf numFmtId="14" fontId="19" fillId="33" borderId="22" xfId="0" applyNumberFormat="1" applyFont="1" applyFill="1" applyBorder="1" applyAlignment="1" applyProtection="1">
      <alignment vertical="center"/>
      <protection locked="0"/>
    </xf>
    <xf numFmtId="164" fontId="19" fillId="33" borderId="22" xfId="0" applyNumberFormat="1" applyFont="1" applyFill="1" applyBorder="1" applyAlignment="1" applyProtection="1">
      <alignment horizontal="right" vertical="center"/>
      <protection locked="0"/>
    </xf>
    <xf numFmtId="10" fontId="19" fillId="33" borderId="22" xfId="0" applyNumberFormat="1" applyFont="1" applyFill="1" applyBorder="1" applyAlignment="1" applyProtection="1">
      <alignment vertical="center"/>
      <protection locked="0"/>
    </xf>
    <xf numFmtId="164" fontId="19" fillId="33" borderId="22" xfId="0" applyNumberFormat="1" applyFont="1" applyFill="1" applyBorder="1" applyAlignment="1" applyProtection="1">
      <alignment vertical="center"/>
      <protection locked="0"/>
    </xf>
    <xf numFmtId="164" fontId="37" fillId="41" borderId="12" xfId="0" applyNumberFormat="1" applyFont="1" applyFill="1" applyBorder="1" applyAlignment="1" applyProtection="1">
      <alignment horizontal="left" vertical="center" wrapText="1"/>
      <protection locked="0"/>
    </xf>
    <xf numFmtId="10" fontId="37" fillId="41" borderId="12" xfId="0" applyNumberFormat="1" applyFont="1" applyFill="1" applyBorder="1" applyAlignment="1" applyProtection="1">
      <alignment horizontal="center" vertical="center" wrapText="1"/>
      <protection locked="0"/>
    </xf>
    <xf numFmtId="0" fontId="37" fillId="41" borderId="12" xfId="0" applyFont="1" applyFill="1" applyBorder="1" applyAlignment="1" applyProtection="1">
      <alignment horizontal="left" vertical="center" wrapText="1"/>
      <protection locked="0"/>
    </xf>
    <xf numFmtId="14" fontId="37" fillId="41" borderId="12" xfId="0" applyNumberFormat="1" applyFont="1" applyFill="1" applyBorder="1" applyAlignment="1" applyProtection="1">
      <alignment horizontal="left" vertical="center" wrapText="1"/>
      <protection locked="0"/>
    </xf>
    <xf numFmtId="164" fontId="37" fillId="41" borderId="12" xfId="0" applyNumberFormat="1" applyFont="1" applyFill="1" applyBorder="1" applyAlignment="1" applyProtection="1">
      <alignment horizontal="right" vertical="center" wrapText="1"/>
      <protection locked="0"/>
    </xf>
    <xf numFmtId="10" fontId="37" fillId="41" borderId="12" xfId="0" applyNumberFormat="1" applyFont="1" applyFill="1" applyBorder="1" applyAlignment="1" applyProtection="1">
      <alignment horizontal="left" vertical="center" wrapText="1"/>
      <protection locked="0"/>
    </xf>
    <xf numFmtId="0" fontId="37" fillId="41" borderId="31" xfId="0" applyFont="1" applyFill="1" applyBorder="1" applyAlignment="1" applyProtection="1">
      <alignment horizontal="left" vertical="center" wrapText="1"/>
      <protection locked="0"/>
    </xf>
    <xf numFmtId="14" fontId="19" fillId="0" borderId="36" xfId="0" applyNumberFormat="1" applyFont="1" applyFill="1" applyBorder="1" applyAlignment="1" applyProtection="1">
      <alignment vertical="center"/>
      <protection locked="0"/>
    </xf>
    <xf numFmtId="164" fontId="19" fillId="0" borderId="36" xfId="0" applyNumberFormat="1" applyFont="1" applyFill="1" applyBorder="1" applyAlignment="1" applyProtection="1">
      <alignment horizontal="right" vertical="center"/>
      <protection locked="0"/>
    </xf>
    <xf numFmtId="10" fontId="19" fillId="0" borderId="36" xfId="0" applyNumberFormat="1" applyFont="1" applyFill="1" applyBorder="1" applyAlignment="1" applyProtection="1">
      <alignment horizontal="right" vertical="center"/>
      <protection locked="0"/>
    </xf>
    <xf numFmtId="14" fontId="37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37" fillId="0" borderId="10" xfId="0" applyNumberFormat="1" applyFont="1" applyFill="1" applyBorder="1" applyAlignment="1" applyProtection="1">
      <alignment horizontal="right" vertical="center" wrapText="1"/>
      <protection locked="0"/>
    </xf>
    <xf numFmtId="10" fontId="37" fillId="0" borderId="10" xfId="0" applyNumberFormat="1" applyFont="1" applyFill="1" applyBorder="1" applyAlignment="1" applyProtection="1">
      <alignment horizontal="right" vertical="center" wrapText="1"/>
      <protection locked="0"/>
    </xf>
    <xf numFmtId="49" fontId="37" fillId="33" borderId="22" xfId="0" applyNumberFormat="1" applyFont="1" applyFill="1" applyBorder="1" applyAlignment="1" applyProtection="1">
      <alignment horizontal="left" vertical="center" wrapText="1"/>
      <protection locked="0"/>
    </xf>
    <xf numFmtId="14" fontId="37" fillId="33" borderId="22" xfId="0" applyNumberFormat="1" applyFont="1" applyFill="1" applyBorder="1" applyAlignment="1" applyProtection="1">
      <alignment horizontal="left" vertical="center" wrapText="1"/>
      <protection locked="0"/>
    </xf>
    <xf numFmtId="164" fontId="37" fillId="33" borderId="22" xfId="0" applyNumberFormat="1" applyFont="1" applyFill="1" applyBorder="1" applyAlignment="1" applyProtection="1">
      <alignment horizontal="right" vertical="center" wrapText="1"/>
      <protection locked="0"/>
    </xf>
    <xf numFmtId="10" fontId="37" fillId="33" borderId="22" xfId="0" applyNumberFormat="1" applyFont="1" applyFill="1" applyBorder="1" applyAlignment="1" applyProtection="1">
      <alignment horizontal="right" vertical="center" wrapText="1"/>
      <protection locked="0"/>
    </xf>
    <xf numFmtId="49" fontId="37" fillId="41" borderId="19" xfId="0" applyNumberFormat="1" applyFont="1" applyFill="1" applyBorder="1" applyAlignment="1" applyProtection="1">
      <alignment horizontal="left" vertical="center" wrapText="1"/>
      <protection locked="0"/>
    </xf>
    <xf numFmtId="164" fontId="37" fillId="41" borderId="12" xfId="43" applyNumberFormat="1" applyFont="1" applyFill="1" applyBorder="1" applyAlignment="1" applyProtection="1">
      <alignment horizontal="left" vertical="center" wrapText="1"/>
      <protection locked="0"/>
    </xf>
    <xf numFmtId="10" fontId="37" fillId="41" borderId="12" xfId="42" applyNumberFormat="1" applyFont="1" applyFill="1" applyBorder="1" applyAlignment="1" applyProtection="1">
      <alignment horizontal="center" vertical="center" wrapText="1"/>
      <protection locked="0"/>
    </xf>
    <xf numFmtId="0" fontId="19" fillId="41" borderId="12" xfId="0" applyFont="1" applyFill="1" applyBorder="1" applyAlignment="1" applyProtection="1">
      <alignment vertical="center"/>
      <protection locked="0"/>
    </xf>
    <xf numFmtId="14" fontId="19" fillId="41" borderId="12" xfId="0" applyNumberFormat="1" applyFont="1" applyFill="1" applyBorder="1" applyAlignment="1" applyProtection="1">
      <alignment vertical="center"/>
      <protection locked="0"/>
    </xf>
    <xf numFmtId="164" fontId="19" fillId="41" borderId="12" xfId="0" applyNumberFormat="1" applyFont="1" applyFill="1" applyBorder="1" applyAlignment="1" applyProtection="1">
      <alignment horizontal="right" vertical="center"/>
      <protection locked="0"/>
    </xf>
    <xf numFmtId="10" fontId="19" fillId="41" borderId="12" xfId="0" applyNumberFormat="1" applyFont="1" applyFill="1" applyBorder="1" applyAlignment="1" applyProtection="1">
      <alignment vertical="center"/>
      <protection locked="0"/>
    </xf>
    <xf numFmtId="164" fontId="19" fillId="41" borderId="12" xfId="0" applyNumberFormat="1" applyFont="1" applyFill="1" applyBorder="1" applyAlignment="1" applyProtection="1">
      <alignment vertical="center"/>
      <protection locked="0"/>
    </xf>
    <xf numFmtId="0" fontId="19" fillId="41" borderId="31" xfId="0" applyFont="1" applyFill="1" applyBorder="1" applyAlignment="1" applyProtection="1">
      <alignment vertical="center"/>
      <protection locked="0"/>
    </xf>
    <xf numFmtId="49" fontId="37" fillId="33" borderId="10" xfId="0" applyNumberFormat="1" applyFont="1" applyFill="1" applyBorder="1" applyAlignment="1" applyProtection="1">
      <alignment horizontal="left" vertical="center" wrapText="1"/>
      <protection locked="0"/>
    </xf>
    <xf numFmtId="164" fontId="37" fillId="33" borderId="10" xfId="43" applyNumberFormat="1" applyFont="1" applyFill="1" applyBorder="1" applyAlignment="1" applyProtection="1">
      <alignment horizontal="left" vertical="center" wrapText="1"/>
      <protection locked="0"/>
    </xf>
    <xf numFmtId="10" fontId="37" fillId="33" borderId="10" xfId="42" applyNumberFormat="1" applyFont="1" applyFill="1" applyBorder="1" applyAlignment="1" applyProtection="1">
      <alignment horizontal="center" vertical="center" wrapText="1"/>
      <protection locked="0"/>
    </xf>
    <xf numFmtId="0" fontId="19" fillId="33" borderId="10" xfId="0" applyFont="1" applyFill="1" applyBorder="1" applyAlignment="1" applyProtection="1">
      <alignment vertical="center"/>
      <protection locked="0"/>
    </xf>
    <xf numFmtId="14" fontId="19" fillId="33" borderId="10" xfId="0" applyNumberFormat="1" applyFont="1" applyFill="1" applyBorder="1" applyAlignment="1" applyProtection="1">
      <alignment vertical="center"/>
      <protection locked="0"/>
    </xf>
    <xf numFmtId="164" fontId="19" fillId="33" borderId="10" xfId="0" applyNumberFormat="1" applyFont="1" applyFill="1" applyBorder="1" applyAlignment="1" applyProtection="1">
      <alignment horizontal="right" vertical="center"/>
      <protection locked="0"/>
    </xf>
    <xf numFmtId="10" fontId="19" fillId="33" borderId="10" xfId="0" applyNumberFormat="1" applyFont="1" applyFill="1" applyBorder="1" applyAlignment="1" applyProtection="1">
      <alignment vertical="center"/>
      <protection locked="0"/>
    </xf>
    <xf numFmtId="164" fontId="19" fillId="33" borderId="10" xfId="0" applyNumberFormat="1" applyFont="1" applyFill="1" applyBorder="1" applyAlignment="1" applyProtection="1">
      <alignment vertical="center"/>
      <protection locked="0"/>
    </xf>
    <xf numFmtId="10" fontId="35" fillId="42" borderId="10" xfId="0" applyNumberFormat="1" applyFont="1" applyFill="1" applyBorder="1" applyAlignment="1" applyProtection="1">
      <alignment horizontal="center" vertical="center" wrapText="1"/>
      <protection locked="0"/>
    </xf>
    <xf numFmtId="0" fontId="19" fillId="42" borderId="10" xfId="0" applyFont="1" applyFill="1" applyBorder="1" applyAlignment="1" applyProtection="1">
      <alignment vertical="center"/>
      <protection locked="0"/>
    </xf>
    <xf numFmtId="14" fontId="19" fillId="42" borderId="10" xfId="0" applyNumberFormat="1" applyFont="1" applyFill="1" applyBorder="1" applyAlignment="1" applyProtection="1">
      <alignment vertical="center"/>
      <protection locked="0"/>
    </xf>
    <xf numFmtId="164" fontId="31" fillId="42" borderId="10" xfId="0" applyNumberFormat="1" applyFont="1" applyFill="1" applyBorder="1" applyAlignment="1" applyProtection="1">
      <alignment vertical="center"/>
      <protection locked="0"/>
    </xf>
    <xf numFmtId="10" fontId="31" fillId="42" borderId="10" xfId="0" applyNumberFormat="1" applyFont="1" applyFill="1" applyBorder="1" applyAlignment="1" applyProtection="1">
      <alignment vertical="center"/>
      <protection locked="0"/>
    </xf>
    <xf numFmtId="164" fontId="26" fillId="42" borderId="10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19" fillId="0" borderId="0" xfId="0" applyFont="1" applyAlignment="1" applyProtection="1">
      <alignment horizontal="right"/>
    </xf>
    <xf numFmtId="0" fontId="21" fillId="0" borderId="0" xfId="0" applyFont="1" applyFill="1" applyBorder="1" applyAlignment="1" applyProtection="1">
      <alignment horizontal="center"/>
    </xf>
    <xf numFmtId="0" fontId="30" fillId="0" borderId="62" xfId="0" applyFont="1" applyFill="1" applyBorder="1" applyProtection="1"/>
    <xf numFmtId="0" fontId="28" fillId="0" borderId="0" xfId="0" applyFont="1" applyFill="1" applyBorder="1" applyAlignment="1" applyProtection="1">
      <alignment vertical="center"/>
    </xf>
    <xf numFmtId="0" fontId="28" fillId="0" borderId="56" xfId="0" applyFont="1" applyFill="1" applyBorder="1" applyAlignment="1" applyProtection="1">
      <alignment vertical="center"/>
    </xf>
    <xf numFmtId="0" fontId="35" fillId="42" borderId="10" xfId="0" applyFont="1" applyFill="1" applyBorder="1" applyAlignment="1" applyProtection="1">
      <alignment horizontal="center" vertical="center" wrapText="1"/>
    </xf>
    <xf numFmtId="0" fontId="18" fillId="42" borderId="22" xfId="0" applyFont="1" applyFill="1" applyBorder="1" applyAlignment="1" applyProtection="1">
      <alignment horizontal="center" vertical="center" wrapText="1"/>
    </xf>
    <xf numFmtId="0" fontId="35" fillId="42" borderId="22" xfId="0" applyFont="1" applyFill="1" applyBorder="1" applyAlignment="1" applyProtection="1">
      <alignment horizontal="center" vertical="center" wrapText="1"/>
    </xf>
    <xf numFmtId="0" fontId="20" fillId="42" borderId="22" xfId="0" applyFont="1" applyFill="1" applyBorder="1" applyAlignment="1" applyProtection="1">
      <alignment horizontal="center" vertical="center" wrapText="1"/>
    </xf>
    <xf numFmtId="0" fontId="31" fillId="42" borderId="22" xfId="0" applyFont="1" applyFill="1" applyBorder="1" applyAlignment="1" applyProtection="1">
      <alignment horizontal="center" vertical="center" wrapText="1"/>
    </xf>
    <xf numFmtId="0" fontId="35" fillId="41" borderId="19" xfId="0" applyFont="1" applyFill="1" applyBorder="1" applyAlignment="1" applyProtection="1">
      <alignment horizontal="left" vertical="center" wrapText="1"/>
    </xf>
    <xf numFmtId="0" fontId="37" fillId="41" borderId="19" xfId="0" applyFont="1" applyFill="1" applyBorder="1" applyAlignment="1" applyProtection="1">
      <alignment horizontal="left" vertical="center" wrapText="1"/>
    </xf>
    <xf numFmtId="0" fontId="35" fillId="41" borderId="12" xfId="0" applyFont="1" applyFill="1" applyBorder="1" applyAlignment="1" applyProtection="1">
      <alignment horizontal="center" vertical="center" wrapText="1"/>
    </xf>
    <xf numFmtId="0" fontId="35" fillId="41" borderId="31" xfId="0" applyFont="1" applyFill="1" applyBorder="1" applyAlignment="1" applyProtection="1">
      <alignment horizontal="center" vertical="center" wrapText="1"/>
    </xf>
    <xf numFmtId="0" fontId="37" fillId="0" borderId="10" xfId="0" applyFont="1" applyFill="1" applyBorder="1" applyAlignment="1" applyProtection="1">
      <alignment horizontal="left" vertical="center" wrapText="1"/>
    </xf>
    <xf numFmtId="0" fontId="38" fillId="0" borderId="10" xfId="0" applyFont="1" applyFill="1" applyBorder="1" applyAlignment="1" applyProtection="1">
      <alignment horizontal="right" vertical="center" wrapText="1"/>
    </xf>
    <xf numFmtId="0" fontId="35" fillId="42" borderId="1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40" fillId="34" borderId="0" xfId="0" applyFont="1" applyFill="1" applyBorder="1" applyAlignment="1">
      <alignment horizontal="center" wrapText="1"/>
    </xf>
    <xf numFmtId="0" fontId="40" fillId="34" borderId="0" xfId="0" applyFont="1" applyFill="1" applyBorder="1" applyAlignment="1" applyProtection="1">
      <alignment horizontal="left" vertical="center" wrapText="1"/>
    </xf>
    <xf numFmtId="0" fontId="41" fillId="45" borderId="32" xfId="0" applyFont="1" applyFill="1" applyBorder="1" applyAlignment="1" applyProtection="1">
      <alignment horizontal="center" vertical="center"/>
    </xf>
    <xf numFmtId="0" fontId="41" fillId="45" borderId="34" xfId="0" applyFont="1" applyFill="1" applyBorder="1" applyAlignment="1" applyProtection="1">
      <alignment horizontal="center" vertical="center"/>
    </xf>
    <xf numFmtId="164" fontId="20" fillId="45" borderId="58" xfId="0" applyNumberFormat="1" applyFont="1" applyFill="1" applyBorder="1" applyProtection="1"/>
    <xf numFmtId="164" fontId="20" fillId="45" borderId="38" xfId="0" applyNumberFormat="1" applyFont="1" applyFill="1" applyBorder="1" applyProtection="1"/>
    <xf numFmtId="164" fontId="20" fillId="45" borderId="50" xfId="0" applyNumberFormat="1" applyFont="1" applyFill="1" applyBorder="1" applyProtection="1"/>
    <xf numFmtId="164" fontId="20" fillId="45" borderId="52" xfId="0" applyNumberFormat="1" applyFont="1" applyFill="1" applyBorder="1" applyProtection="1"/>
    <xf numFmtId="164" fontId="41" fillId="45" borderId="32" xfId="0" applyNumberFormat="1" applyFont="1" applyFill="1" applyBorder="1" applyAlignment="1" applyProtection="1">
      <alignment horizontal="center"/>
    </xf>
    <xf numFmtId="164" fontId="41" fillId="45" borderId="34" xfId="0" applyNumberFormat="1" applyFont="1" applyFill="1" applyBorder="1" applyAlignment="1" applyProtection="1">
      <alignment horizontal="center"/>
    </xf>
    <xf numFmtId="10" fontId="42" fillId="45" borderId="32" xfId="0" applyNumberFormat="1" applyFont="1" applyFill="1" applyBorder="1" applyAlignment="1" applyProtection="1">
      <alignment horizontal="center" vertical="center" wrapText="1"/>
    </xf>
    <xf numFmtId="10" fontId="41" fillId="45" borderId="34" xfId="0" applyNumberFormat="1" applyFont="1" applyFill="1" applyBorder="1" applyAlignment="1" applyProtection="1">
      <alignment horizontal="center" vertical="center"/>
    </xf>
    <xf numFmtId="0" fontId="20" fillId="45" borderId="38" xfId="0" applyFont="1" applyFill="1" applyBorder="1" applyProtection="1">
      <protection locked="0"/>
    </xf>
    <xf numFmtId="0" fontId="20" fillId="45" borderId="52" xfId="0" applyFont="1" applyFill="1" applyBorder="1" applyProtection="1">
      <protection locked="0"/>
    </xf>
    <xf numFmtId="164" fontId="26" fillId="33" borderId="19" xfId="0" applyNumberFormat="1" applyFont="1" applyFill="1" applyBorder="1" applyAlignment="1" applyProtection="1">
      <alignment horizontal="center" vertical="center" wrapText="1"/>
    </xf>
    <xf numFmtId="164" fontId="26" fillId="33" borderId="31" xfId="0" applyNumberFormat="1" applyFont="1" applyFill="1" applyBorder="1" applyAlignment="1" applyProtection="1">
      <alignment horizontal="right"/>
      <protection locked="0"/>
    </xf>
    <xf numFmtId="164" fontId="20" fillId="36" borderId="78" xfId="0" applyNumberFormat="1" applyFont="1" applyFill="1" applyBorder="1" applyProtection="1">
      <protection locked="0"/>
    </xf>
    <xf numFmtId="164" fontId="20" fillId="36" borderId="79" xfId="0" applyNumberFormat="1" applyFont="1" applyFill="1" applyBorder="1" applyProtection="1">
      <protection locked="0"/>
    </xf>
    <xf numFmtId="164" fontId="20" fillId="36" borderId="80" xfId="0" applyNumberFormat="1" applyFont="1" applyFill="1" applyBorder="1" applyProtection="1">
      <protection locked="0"/>
    </xf>
    <xf numFmtId="164" fontId="20" fillId="36" borderId="21" xfId="0" applyNumberFormat="1" applyFont="1" applyFill="1" applyBorder="1" applyProtection="1">
      <protection locked="0"/>
    </xf>
    <xf numFmtId="164" fontId="26" fillId="36" borderId="65" xfId="0" applyNumberFormat="1" applyFont="1" applyFill="1" applyBorder="1" applyAlignment="1" applyProtection="1">
      <alignment horizontal="center" vertical="center"/>
      <protection locked="0"/>
    </xf>
    <xf numFmtId="0" fontId="43" fillId="0" borderId="0" xfId="0" applyFont="1" applyProtection="1"/>
    <xf numFmtId="164" fontId="26" fillId="33" borderId="39" xfId="0" applyNumberFormat="1" applyFont="1" applyFill="1" applyBorder="1" applyProtection="1">
      <protection locked="0"/>
    </xf>
    <xf numFmtId="164" fontId="26" fillId="33" borderId="81" xfId="0" applyNumberFormat="1" applyFont="1" applyFill="1" applyBorder="1" applyProtection="1">
      <protection locked="0"/>
    </xf>
    <xf numFmtId="0" fontId="20" fillId="33" borderId="10" xfId="0" applyFont="1" applyFill="1" applyBorder="1" applyProtection="1">
      <protection locked="0"/>
    </xf>
    <xf numFmtId="0" fontId="20" fillId="33" borderId="19" xfId="0" applyFont="1" applyFill="1" applyBorder="1" applyAlignment="1" applyProtection="1">
      <alignment vertical="center" textRotation="45"/>
      <protection locked="0"/>
    </xf>
    <xf numFmtId="164" fontId="20" fillId="36" borderId="82" xfId="0" applyNumberFormat="1" applyFont="1" applyFill="1" applyBorder="1" applyProtection="1">
      <protection locked="0"/>
    </xf>
    <xf numFmtId="164" fontId="20" fillId="36" borderId="67" xfId="0" applyNumberFormat="1" applyFont="1" applyFill="1" applyBorder="1" applyProtection="1">
      <protection locked="0"/>
    </xf>
    <xf numFmtId="0" fontId="21" fillId="35" borderId="59" xfId="0" applyFont="1" applyFill="1" applyBorder="1" applyAlignment="1" applyProtection="1">
      <alignment horizontal="center"/>
    </xf>
    <xf numFmtId="0" fontId="21" fillId="35" borderId="12" xfId="0" applyFont="1" applyFill="1" applyBorder="1" applyAlignment="1" applyProtection="1">
      <alignment horizontal="center"/>
    </xf>
    <xf numFmtId="164" fontId="23" fillId="0" borderId="14" xfId="0" applyNumberFormat="1" applyFont="1" applyBorder="1" applyAlignment="1" applyProtection="1">
      <alignment horizontal="center" vertical="top" wrapText="1"/>
    </xf>
    <xf numFmtId="164" fontId="23" fillId="0" borderId="15" xfId="0" applyNumberFormat="1" applyFont="1" applyBorder="1" applyAlignment="1" applyProtection="1">
      <alignment horizontal="center" vertical="top" wrapText="1"/>
    </xf>
    <xf numFmtId="0" fontId="19" fillId="0" borderId="0" xfId="0" applyFont="1" applyAlignment="1" applyProtection="1">
      <alignment horizontal="right" wrapText="1" shrinkToFit="1"/>
      <protection locked="0"/>
    </xf>
    <xf numFmtId="0" fontId="26" fillId="37" borderId="0" xfId="0" applyFont="1" applyFill="1" applyAlignment="1" applyProtection="1">
      <alignment horizontal="left" vertical="justify" wrapText="1"/>
    </xf>
    <xf numFmtId="0" fontId="20" fillId="37" borderId="0" xfId="0" applyFont="1" applyFill="1" applyAlignment="1" applyProtection="1">
      <alignment horizontal="left" vertical="justify" wrapText="1"/>
    </xf>
    <xf numFmtId="164" fontId="25" fillId="0" borderId="16" xfId="0" applyNumberFormat="1" applyFont="1" applyBorder="1" applyAlignment="1" applyProtection="1">
      <alignment horizontal="center"/>
    </xf>
    <xf numFmtId="164" fontId="25" fillId="0" borderId="17" xfId="0" applyNumberFormat="1" applyFont="1" applyBorder="1" applyAlignment="1" applyProtection="1">
      <alignment horizontal="center"/>
    </xf>
    <xf numFmtId="164" fontId="25" fillId="0" borderId="18" xfId="0" applyNumberFormat="1" applyFont="1" applyBorder="1" applyAlignment="1" applyProtection="1">
      <alignment horizontal="center"/>
    </xf>
    <xf numFmtId="0" fontId="19" fillId="36" borderId="22" xfId="0" applyFont="1" applyFill="1" applyBorder="1" applyAlignment="1" applyProtection="1">
      <alignment horizontal="center" vertical="center" textRotation="45"/>
    </xf>
    <xf numFmtId="0" fontId="19" fillId="36" borderId="11" xfId="0" applyFont="1" applyFill="1" applyBorder="1" applyAlignment="1" applyProtection="1">
      <alignment horizontal="center" vertical="center" textRotation="45"/>
    </xf>
    <xf numFmtId="0" fontId="19" fillId="36" borderId="36" xfId="0" applyFont="1" applyFill="1" applyBorder="1" applyAlignment="1" applyProtection="1">
      <alignment horizontal="center" vertical="center" textRotation="45"/>
    </xf>
    <xf numFmtId="0" fontId="20" fillId="37" borderId="0" xfId="0" applyFont="1" applyFill="1" applyAlignment="1" applyProtection="1">
      <alignment horizontal="left"/>
    </xf>
    <xf numFmtId="0" fontId="20" fillId="36" borderId="60" xfId="0" applyFont="1" applyFill="1" applyBorder="1" applyAlignment="1" applyProtection="1">
      <alignment horizontal="center" textRotation="45" wrapText="1"/>
    </xf>
    <xf numFmtId="0" fontId="20" fillId="36" borderId="51" xfId="0" applyFont="1" applyFill="1" applyBorder="1" applyAlignment="1" applyProtection="1">
      <alignment horizontal="center" textRotation="45" wrapText="1"/>
    </xf>
    <xf numFmtId="0" fontId="20" fillId="36" borderId="61" xfId="0" applyFont="1" applyFill="1" applyBorder="1" applyAlignment="1" applyProtection="1">
      <alignment horizontal="center" textRotation="45" wrapText="1"/>
    </xf>
    <xf numFmtId="0" fontId="20" fillId="36" borderId="22" xfId="0" applyFont="1" applyFill="1" applyBorder="1" applyAlignment="1" applyProtection="1">
      <alignment horizontal="center" vertical="center" textRotation="45" wrapText="1"/>
    </xf>
    <xf numFmtId="0" fontId="0" fillId="0" borderId="11" xfId="0" applyBorder="1" applyAlignment="1" applyProtection="1">
      <alignment horizontal="center"/>
    </xf>
    <xf numFmtId="0" fontId="0" fillId="0" borderId="36" xfId="0" applyBorder="1" applyAlignment="1" applyProtection="1">
      <alignment horizontal="center"/>
    </xf>
    <xf numFmtId="164" fontId="26" fillId="33" borderId="19" xfId="0" applyNumberFormat="1" applyFont="1" applyFill="1" applyBorder="1" applyAlignment="1" applyProtection="1">
      <alignment horizontal="center" vertical="center" wrapText="1"/>
    </xf>
    <xf numFmtId="164" fontId="26" fillId="33" borderId="31" xfId="0" applyNumberFormat="1" applyFont="1" applyFill="1" applyBorder="1" applyAlignment="1" applyProtection="1">
      <alignment horizontal="center" vertical="center" wrapText="1"/>
    </xf>
    <xf numFmtId="164" fontId="25" fillId="0" borderId="50" xfId="0" applyNumberFormat="1" applyFont="1" applyBorder="1" applyAlignment="1" applyProtection="1">
      <alignment horizontal="center"/>
    </xf>
    <xf numFmtId="0" fontId="0" fillId="0" borderId="50" xfId="0" applyBorder="1" applyAlignment="1" applyProtection="1"/>
    <xf numFmtId="0" fontId="0" fillId="0" borderId="52" xfId="0" applyBorder="1" applyAlignment="1" applyProtection="1"/>
    <xf numFmtId="164" fontId="25" fillId="0" borderId="0" xfId="0" applyNumberFormat="1" applyFont="1" applyBorder="1" applyAlignment="1" applyProtection="1">
      <alignment horizontal="center"/>
    </xf>
    <xf numFmtId="0" fontId="0" fillId="0" borderId="0" xfId="0" applyAlignment="1" applyProtection="1"/>
    <xf numFmtId="0" fontId="0" fillId="0" borderId="56" xfId="0" applyBorder="1" applyAlignment="1" applyProtection="1"/>
    <xf numFmtId="0" fontId="20" fillId="36" borderId="75" xfId="0" applyFont="1" applyFill="1" applyBorder="1" applyAlignment="1" applyProtection="1">
      <protection locked="0"/>
    </xf>
    <xf numFmtId="0" fontId="0" fillId="0" borderId="40" xfId="0" applyBorder="1" applyAlignment="1" applyProtection="1">
      <protection locked="0"/>
    </xf>
    <xf numFmtId="0" fontId="20" fillId="36" borderId="76" xfId="0" applyFont="1" applyFill="1" applyBorder="1" applyAlignment="1" applyProtection="1">
      <protection locked="0"/>
    </xf>
    <xf numFmtId="0" fontId="0" fillId="0" borderId="41" xfId="0" applyBorder="1" applyAlignment="1" applyProtection="1">
      <protection locked="0"/>
    </xf>
    <xf numFmtId="0" fontId="20" fillId="36" borderId="77" xfId="0" applyFont="1" applyFill="1" applyBorder="1" applyAlignment="1" applyProtection="1">
      <protection locked="0"/>
    </xf>
    <xf numFmtId="0" fontId="0" fillId="0" borderId="42" xfId="0" applyBorder="1" applyAlignment="1" applyProtection="1">
      <protection locked="0"/>
    </xf>
    <xf numFmtId="0" fontId="25" fillId="0" borderId="14" xfId="0" applyFont="1" applyBorder="1" applyAlignment="1" applyProtection="1">
      <alignment horizontal="center"/>
    </xf>
    <xf numFmtId="0" fontId="25" fillId="0" borderId="43" xfId="0" applyFont="1" applyBorder="1" applyAlignment="1" applyProtection="1">
      <alignment horizontal="center"/>
    </xf>
    <xf numFmtId="0" fontId="25" fillId="0" borderId="15" xfId="0" applyFont="1" applyBorder="1" applyAlignment="1" applyProtection="1">
      <alignment horizontal="center"/>
    </xf>
    <xf numFmtId="0" fontId="20" fillId="39" borderId="22" xfId="0" applyFont="1" applyFill="1" applyBorder="1" applyAlignment="1" applyProtection="1">
      <alignment horizontal="center" vertical="center" textRotation="45"/>
    </xf>
    <xf numFmtId="0" fontId="0" fillId="0" borderId="11" xfId="0" applyBorder="1" applyAlignment="1" applyProtection="1"/>
    <xf numFmtId="0" fontId="34" fillId="0" borderId="55" xfId="0" applyFont="1" applyFill="1" applyBorder="1" applyAlignment="1" applyProtection="1">
      <alignment horizontal="center" vertical="center"/>
    </xf>
    <xf numFmtId="0" fontId="34" fillId="0" borderId="54" xfId="0" applyFont="1" applyFill="1" applyBorder="1" applyAlignment="1" applyProtection="1">
      <alignment horizontal="center" vertical="center"/>
    </xf>
    <xf numFmtId="0" fontId="34" fillId="0" borderId="33" xfId="0" applyFont="1" applyFill="1" applyBorder="1" applyAlignment="1" applyProtection="1">
      <alignment horizontal="center" vertical="center"/>
    </xf>
    <xf numFmtId="0" fontId="29" fillId="0" borderId="32" xfId="0" applyFont="1" applyFill="1" applyBorder="1" applyAlignment="1" applyProtection="1">
      <alignment horizontal="center" vertical="center"/>
    </xf>
    <xf numFmtId="0" fontId="29" fillId="0" borderId="58" xfId="0" applyFont="1" applyFill="1" applyBorder="1" applyAlignment="1" applyProtection="1">
      <alignment horizontal="center" vertical="center"/>
    </xf>
    <xf numFmtId="0" fontId="29" fillId="0" borderId="38" xfId="0" applyFont="1" applyFill="1" applyBorder="1" applyAlignment="1" applyProtection="1">
      <alignment horizontal="center" vertical="center"/>
    </xf>
    <xf numFmtId="0" fontId="21" fillId="35" borderId="53" xfId="0" applyFont="1" applyFill="1" applyBorder="1" applyAlignment="1" applyProtection="1">
      <alignment horizontal="center"/>
    </xf>
    <xf numFmtId="164" fontId="20" fillId="45" borderId="50" xfId="0" applyNumberFormat="1" applyFont="1" applyFill="1" applyBorder="1" applyAlignment="1" applyProtection="1">
      <alignment horizontal="center"/>
    </xf>
    <xf numFmtId="164" fontId="20" fillId="45" borderId="52" xfId="0" applyNumberFormat="1" applyFont="1" applyFill="1" applyBorder="1" applyAlignment="1" applyProtection="1">
      <alignment horizontal="center"/>
    </xf>
    <xf numFmtId="164" fontId="24" fillId="45" borderId="58" xfId="0" applyNumberFormat="1" applyFont="1" applyFill="1" applyBorder="1" applyAlignment="1" applyProtection="1">
      <alignment horizontal="center" vertical="center" wrapText="1"/>
    </xf>
    <xf numFmtId="164" fontId="24" fillId="45" borderId="38" xfId="0" applyNumberFormat="1" applyFont="1" applyFill="1" applyBorder="1" applyAlignment="1" applyProtection="1">
      <alignment horizontal="center" vertical="center" wrapText="1"/>
    </xf>
  </cellXfs>
  <cellStyles count="48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Euro" xfId="43" xr:uid="{00000000-0005-0000-0000-00001D000000}"/>
    <cellStyle name="Insatisfaisant" xfId="7" builtinId="27" customBuiltin="1"/>
    <cellStyle name="Milliers 2" xfId="44" xr:uid="{00000000-0005-0000-0000-00001F000000}"/>
    <cellStyle name="Neutre" xfId="8" builtinId="28" customBuiltin="1"/>
    <cellStyle name="Normal" xfId="0" builtinId="0"/>
    <cellStyle name="Normal 2" xfId="45" xr:uid="{00000000-0005-0000-0000-000022000000}"/>
    <cellStyle name="Normal 3" xfId="46" xr:uid="{00000000-0005-0000-0000-000023000000}"/>
    <cellStyle name="Note" xfId="15" builtinId="10" customBuiltin="1"/>
    <cellStyle name="Pourcentage" xfId="42" builtinId="5"/>
    <cellStyle name="Pourcentage 2" xfId="47" xr:uid="{00000000-0005-0000-0000-000025000000}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1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QUEAUF\AppData\Local\Temp\Temp1_r54597_23_dossier.unique.annexes.zip\Doc%201-8%20-%20Annexe%203%20-%20Commande%20publiq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RVICE%20AGPO\2014-2020%20PO%20FEDER-FSE\4-%20PROCEDURES%20&amp;%20DOCS%20TYPES\3%20Conventions\1-%20CONVENTION%20STANDARD\PROJET%20-%20Annexe%202%20FEDER%20Plan%20de%20financ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tion"/>
      <sheetName val="Marchés"/>
      <sheetName val="Autres contrats"/>
      <sheetName val="Listes - Ne pas modifier"/>
      <sheetName val="Liste de choix"/>
    </sheetNames>
    <sheetDataSet>
      <sheetData sheetId="0" refreshError="1"/>
      <sheetData sheetId="1" refreshError="1"/>
      <sheetData sheetId="2" refreshError="1"/>
      <sheetData sheetId="3">
        <row r="2">
          <cell r="C2" t="str">
            <v>oui</v>
          </cell>
          <cell r="E2" t="str">
            <v>Travaux</v>
          </cell>
        </row>
        <row r="3">
          <cell r="C3" t="str">
            <v>non</v>
          </cell>
          <cell r="E3" t="str">
            <v>Fournitures</v>
          </cell>
        </row>
        <row r="4">
          <cell r="C4" t="str">
            <v>sans objet</v>
          </cell>
          <cell r="E4" t="str">
            <v>Services</v>
          </cell>
        </row>
        <row r="5">
          <cell r="E5" t="str">
            <v xml:space="preserve">Maîtrise d'œuvre </v>
          </cell>
        </row>
        <row r="6">
          <cell r="E6" t="str">
            <v>liste déroulante de choix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p. de personnel "/>
      <sheetName val="Dép. en nature"/>
      <sheetName val="Amortissement"/>
      <sheetName val="Autres dépenses"/>
      <sheetName val="Plan de financement"/>
      <sheetName val="Projets part."/>
      <sheetName val="DDS - Fiche Partenaire "/>
      <sheetName val="Liste de cho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P50"/>
  <sheetViews>
    <sheetView showGridLines="0" view="pageLayout" zoomScale="60" zoomScaleNormal="100" zoomScaleSheetLayoutView="100" zoomScalePageLayoutView="60" workbookViewId="0">
      <selection activeCell="V5" sqref="V5"/>
    </sheetView>
  </sheetViews>
  <sheetFormatPr baseColWidth="10" defaultColWidth="11.5703125" defaultRowHeight="15" x14ac:dyDescent="0.25"/>
  <cols>
    <col min="1" max="1" width="16.140625" style="26" customWidth="1"/>
    <col min="2" max="2" width="8.5703125" style="26" bestFit="1" customWidth="1"/>
    <col min="3" max="3" width="9.28515625" style="26" bestFit="1" customWidth="1"/>
    <col min="4" max="4" width="12.42578125" style="26" bestFit="1" customWidth="1"/>
    <col min="5" max="5" width="12.140625" style="2" bestFit="1" customWidth="1"/>
    <col min="6" max="6" width="23.7109375" style="26" bestFit="1" customWidth="1"/>
    <col min="7" max="7" width="10.42578125" style="2" customWidth="1"/>
    <col min="8" max="8" width="23.7109375" style="26" bestFit="1" customWidth="1"/>
    <col min="9" max="9" width="16.28515625" style="2" customWidth="1"/>
    <col min="10" max="10" width="22.28515625" style="26" bestFit="1" customWidth="1"/>
    <col min="11" max="11" width="19.28515625" style="26" bestFit="1" customWidth="1"/>
    <col min="12" max="12" width="12.140625" style="26" bestFit="1" customWidth="1"/>
    <col min="13" max="13" width="16.28515625" style="26" bestFit="1" customWidth="1"/>
    <col min="14" max="14" width="13.140625" style="26" customWidth="1"/>
    <col min="15" max="15" width="12.28515625" style="26" bestFit="1" customWidth="1"/>
    <col min="16" max="16" width="12" style="26" bestFit="1" customWidth="1"/>
    <col min="17" max="16384" width="11.5703125" style="26"/>
  </cols>
  <sheetData>
    <row r="1" spans="1:16" s="22" customFormat="1" ht="60" x14ac:dyDescent="0.25">
      <c r="A1" s="21" t="s">
        <v>0</v>
      </c>
      <c r="B1" s="21" t="s">
        <v>1</v>
      </c>
      <c r="C1" s="21" t="s">
        <v>140</v>
      </c>
      <c r="D1" s="21" t="s">
        <v>2</v>
      </c>
      <c r="E1" s="21" t="s">
        <v>3</v>
      </c>
      <c r="F1" s="21" t="s">
        <v>4</v>
      </c>
      <c r="G1" s="21" t="s">
        <v>5</v>
      </c>
      <c r="H1" s="21" t="s">
        <v>6</v>
      </c>
      <c r="I1" s="21" t="s">
        <v>7</v>
      </c>
      <c r="J1" s="21" t="s">
        <v>8</v>
      </c>
      <c r="K1" s="21" t="s">
        <v>9</v>
      </c>
      <c r="L1" s="21" t="s">
        <v>10</v>
      </c>
      <c r="M1" s="21" t="s">
        <v>11</v>
      </c>
      <c r="N1" s="21" t="s">
        <v>125</v>
      </c>
      <c r="O1" s="21" t="s">
        <v>126</v>
      </c>
      <c r="P1" s="21" t="s">
        <v>127</v>
      </c>
    </row>
    <row r="2" spans="1:16" x14ac:dyDescent="0.25">
      <c r="A2" s="17"/>
      <c r="B2" s="17"/>
      <c r="C2" s="17"/>
      <c r="D2" s="17"/>
      <c r="E2" s="23" t="s">
        <v>12</v>
      </c>
      <c r="F2" s="17" t="s">
        <v>27</v>
      </c>
      <c r="G2" s="24"/>
      <c r="H2" s="20" t="str">
        <f>F2</f>
        <v>…liste déroulante de choix…</v>
      </c>
      <c r="I2" s="24"/>
      <c r="J2" s="17"/>
      <c r="K2" s="17"/>
      <c r="L2" s="17"/>
      <c r="M2" s="17"/>
      <c r="N2" s="27"/>
      <c r="O2" s="25"/>
      <c r="P2" s="25">
        <f>N2</f>
        <v>0</v>
      </c>
    </row>
    <row r="3" spans="1:16" x14ac:dyDescent="0.25">
      <c r="A3" s="19"/>
      <c r="B3" s="19"/>
      <c r="C3" s="19"/>
      <c r="D3" s="19"/>
      <c r="E3" s="20" t="s">
        <v>12</v>
      </c>
      <c r="F3" s="19" t="s">
        <v>27</v>
      </c>
      <c r="G3" s="20"/>
      <c r="H3" s="20" t="str">
        <f t="shared" ref="H3:H50" si="0">F3</f>
        <v>…liste déroulante de choix…</v>
      </c>
      <c r="I3" s="20"/>
      <c r="J3" s="17"/>
      <c r="K3" s="17"/>
      <c r="L3" s="17"/>
      <c r="M3" s="17"/>
      <c r="N3" s="27"/>
      <c r="O3" s="25"/>
      <c r="P3" s="25">
        <f t="shared" ref="P3:P50" si="1">N3</f>
        <v>0</v>
      </c>
    </row>
    <row r="4" spans="1:16" x14ac:dyDescent="0.25">
      <c r="A4" s="19"/>
      <c r="B4" s="19"/>
      <c r="C4" s="19"/>
      <c r="D4" s="19"/>
      <c r="E4" s="20" t="s">
        <v>12</v>
      </c>
      <c r="F4" s="19" t="s">
        <v>27</v>
      </c>
      <c r="G4" s="20"/>
      <c r="H4" s="20" t="str">
        <f t="shared" si="0"/>
        <v>…liste déroulante de choix…</v>
      </c>
      <c r="I4" s="20"/>
      <c r="J4" s="19"/>
      <c r="K4" s="19"/>
      <c r="L4" s="19"/>
      <c r="M4" s="19"/>
      <c r="N4" s="18"/>
      <c r="O4" s="25"/>
      <c r="P4" s="25">
        <f t="shared" si="1"/>
        <v>0</v>
      </c>
    </row>
    <row r="5" spans="1:16" x14ac:dyDescent="0.25">
      <c r="A5" s="19"/>
      <c r="B5" s="19"/>
      <c r="C5" s="19"/>
      <c r="D5" s="19"/>
      <c r="E5" s="20" t="s">
        <v>12</v>
      </c>
      <c r="F5" s="19" t="s">
        <v>27</v>
      </c>
      <c r="G5" s="20"/>
      <c r="H5" s="20" t="str">
        <f t="shared" si="0"/>
        <v>…liste déroulante de choix…</v>
      </c>
      <c r="I5" s="20"/>
      <c r="J5" s="19"/>
      <c r="K5" s="19"/>
      <c r="L5" s="19"/>
      <c r="M5" s="19"/>
      <c r="N5" s="18"/>
      <c r="O5" s="25"/>
      <c r="P5" s="25">
        <f t="shared" si="1"/>
        <v>0</v>
      </c>
    </row>
    <row r="6" spans="1:16" x14ac:dyDescent="0.25">
      <c r="A6" s="19"/>
      <c r="B6" s="19"/>
      <c r="C6" s="19"/>
      <c r="D6" s="19"/>
      <c r="E6" s="20" t="s">
        <v>12</v>
      </c>
      <c r="F6" s="19" t="s">
        <v>27</v>
      </c>
      <c r="G6" s="20"/>
      <c r="H6" s="20" t="str">
        <f t="shared" si="0"/>
        <v>…liste déroulante de choix…</v>
      </c>
      <c r="I6" s="20"/>
      <c r="J6" s="19"/>
      <c r="K6" s="19"/>
      <c r="L6" s="19"/>
      <c r="M6" s="19"/>
      <c r="N6" s="18"/>
      <c r="O6" s="25"/>
      <c r="P6" s="25">
        <f t="shared" si="1"/>
        <v>0</v>
      </c>
    </row>
    <row r="7" spans="1:16" x14ac:dyDescent="0.25">
      <c r="A7" s="19"/>
      <c r="B7" s="19"/>
      <c r="C7" s="19"/>
      <c r="D7" s="19"/>
      <c r="E7" s="20" t="s">
        <v>12</v>
      </c>
      <c r="F7" s="19" t="s">
        <v>27</v>
      </c>
      <c r="G7" s="20"/>
      <c r="H7" s="20" t="str">
        <f t="shared" si="0"/>
        <v>…liste déroulante de choix…</v>
      </c>
      <c r="I7" s="20"/>
      <c r="J7" s="19"/>
      <c r="K7" s="19"/>
      <c r="L7" s="19"/>
      <c r="M7" s="19"/>
      <c r="N7" s="18"/>
      <c r="O7" s="25"/>
      <c r="P7" s="25">
        <f t="shared" si="1"/>
        <v>0</v>
      </c>
    </row>
    <row r="8" spans="1:16" x14ac:dyDescent="0.25">
      <c r="A8" s="19"/>
      <c r="B8" s="19"/>
      <c r="C8" s="19"/>
      <c r="D8" s="19"/>
      <c r="E8" s="20" t="s">
        <v>12</v>
      </c>
      <c r="F8" s="19" t="s">
        <v>27</v>
      </c>
      <c r="G8" s="20"/>
      <c r="H8" s="20" t="str">
        <f t="shared" si="0"/>
        <v>…liste déroulante de choix…</v>
      </c>
      <c r="I8" s="20"/>
      <c r="J8" s="19"/>
      <c r="K8" s="19"/>
      <c r="L8" s="19"/>
      <c r="M8" s="19"/>
      <c r="N8" s="18"/>
      <c r="O8" s="25"/>
      <c r="P8" s="25">
        <f t="shared" si="1"/>
        <v>0</v>
      </c>
    </row>
    <row r="9" spans="1:16" x14ac:dyDescent="0.25">
      <c r="A9" s="19"/>
      <c r="B9" s="19"/>
      <c r="C9" s="19"/>
      <c r="D9" s="19"/>
      <c r="E9" s="20" t="s">
        <v>12</v>
      </c>
      <c r="F9" s="19" t="s">
        <v>27</v>
      </c>
      <c r="G9" s="20"/>
      <c r="H9" s="20" t="str">
        <f t="shared" si="0"/>
        <v>…liste déroulante de choix…</v>
      </c>
      <c r="I9" s="20"/>
      <c r="J9" s="19"/>
      <c r="K9" s="19"/>
      <c r="L9" s="19"/>
      <c r="M9" s="19"/>
      <c r="N9" s="18"/>
      <c r="O9" s="25"/>
      <c r="P9" s="25">
        <f t="shared" si="1"/>
        <v>0</v>
      </c>
    </row>
    <row r="10" spans="1:16" x14ac:dyDescent="0.25">
      <c r="A10" s="19"/>
      <c r="B10" s="19"/>
      <c r="C10" s="19"/>
      <c r="D10" s="19"/>
      <c r="E10" s="20" t="s">
        <v>12</v>
      </c>
      <c r="F10" s="19" t="s">
        <v>27</v>
      </c>
      <c r="G10" s="20"/>
      <c r="H10" s="20" t="str">
        <f t="shared" si="0"/>
        <v>…liste déroulante de choix…</v>
      </c>
      <c r="I10" s="20"/>
      <c r="J10" s="19"/>
      <c r="K10" s="19"/>
      <c r="L10" s="19"/>
      <c r="M10" s="19"/>
      <c r="N10" s="18"/>
      <c r="O10" s="25"/>
      <c r="P10" s="25">
        <f t="shared" si="1"/>
        <v>0</v>
      </c>
    </row>
    <row r="11" spans="1:16" x14ac:dyDescent="0.25">
      <c r="A11" s="19"/>
      <c r="B11" s="19"/>
      <c r="C11" s="19"/>
      <c r="D11" s="19"/>
      <c r="E11" s="20" t="s">
        <v>12</v>
      </c>
      <c r="F11" s="19" t="s">
        <v>27</v>
      </c>
      <c r="G11" s="20"/>
      <c r="H11" s="20" t="str">
        <f t="shared" si="0"/>
        <v>…liste déroulante de choix…</v>
      </c>
      <c r="I11" s="20"/>
      <c r="J11" s="19"/>
      <c r="K11" s="19"/>
      <c r="L11" s="19"/>
      <c r="M11" s="19"/>
      <c r="N11" s="18"/>
      <c r="O11" s="25"/>
      <c r="P11" s="25">
        <f t="shared" si="1"/>
        <v>0</v>
      </c>
    </row>
    <row r="12" spans="1:16" x14ac:dyDescent="0.25">
      <c r="A12" s="19"/>
      <c r="B12" s="19"/>
      <c r="C12" s="19"/>
      <c r="D12" s="19"/>
      <c r="E12" s="20" t="s">
        <v>12</v>
      </c>
      <c r="F12" s="19" t="s">
        <v>27</v>
      </c>
      <c r="G12" s="20"/>
      <c r="H12" s="20" t="str">
        <f t="shared" si="0"/>
        <v>…liste déroulante de choix…</v>
      </c>
      <c r="I12" s="20"/>
      <c r="J12" s="19"/>
      <c r="K12" s="19"/>
      <c r="L12" s="19"/>
      <c r="M12" s="19"/>
      <c r="N12" s="18"/>
      <c r="O12" s="25"/>
      <c r="P12" s="25">
        <f t="shared" si="1"/>
        <v>0</v>
      </c>
    </row>
    <row r="13" spans="1:16" x14ac:dyDescent="0.25">
      <c r="A13" s="19"/>
      <c r="B13" s="19"/>
      <c r="C13" s="19"/>
      <c r="D13" s="19"/>
      <c r="E13" s="20" t="s">
        <v>12</v>
      </c>
      <c r="F13" s="19" t="s">
        <v>27</v>
      </c>
      <c r="G13" s="20"/>
      <c r="H13" s="20" t="str">
        <f t="shared" si="0"/>
        <v>…liste déroulante de choix…</v>
      </c>
      <c r="I13" s="20"/>
      <c r="J13" s="19"/>
      <c r="K13" s="19"/>
      <c r="L13" s="19"/>
      <c r="M13" s="19"/>
      <c r="N13" s="18"/>
      <c r="O13" s="25"/>
      <c r="P13" s="25">
        <f t="shared" si="1"/>
        <v>0</v>
      </c>
    </row>
    <row r="14" spans="1:16" x14ac:dyDescent="0.25">
      <c r="A14" s="19"/>
      <c r="B14" s="19"/>
      <c r="C14" s="19"/>
      <c r="D14" s="19"/>
      <c r="E14" s="20" t="s">
        <v>12</v>
      </c>
      <c r="F14" s="19" t="s">
        <v>27</v>
      </c>
      <c r="G14" s="20"/>
      <c r="H14" s="20" t="str">
        <f t="shared" si="0"/>
        <v>…liste déroulante de choix…</v>
      </c>
      <c r="I14" s="20"/>
      <c r="J14" s="19"/>
      <c r="K14" s="19"/>
      <c r="L14" s="19"/>
      <c r="M14" s="19"/>
      <c r="N14" s="18"/>
      <c r="O14" s="25"/>
      <c r="P14" s="25">
        <f t="shared" si="1"/>
        <v>0</v>
      </c>
    </row>
    <row r="15" spans="1:16" x14ac:dyDescent="0.25">
      <c r="A15" s="19"/>
      <c r="B15" s="19"/>
      <c r="C15" s="19"/>
      <c r="D15" s="19"/>
      <c r="E15" s="20" t="s">
        <v>12</v>
      </c>
      <c r="F15" s="19" t="s">
        <v>27</v>
      </c>
      <c r="G15" s="20"/>
      <c r="H15" s="20" t="str">
        <f t="shared" si="0"/>
        <v>…liste déroulante de choix…</v>
      </c>
      <c r="I15" s="20"/>
      <c r="J15" s="19"/>
      <c r="K15" s="19"/>
      <c r="L15" s="19"/>
      <c r="M15" s="19"/>
      <c r="N15" s="18"/>
      <c r="O15" s="25"/>
      <c r="P15" s="25">
        <f t="shared" si="1"/>
        <v>0</v>
      </c>
    </row>
    <row r="16" spans="1:16" x14ac:dyDescent="0.25">
      <c r="A16" s="19"/>
      <c r="B16" s="19"/>
      <c r="C16" s="19"/>
      <c r="D16" s="19"/>
      <c r="E16" s="20" t="s">
        <v>12</v>
      </c>
      <c r="F16" s="19" t="s">
        <v>27</v>
      </c>
      <c r="G16" s="20"/>
      <c r="H16" s="20" t="str">
        <f t="shared" si="0"/>
        <v>…liste déroulante de choix…</v>
      </c>
      <c r="I16" s="20"/>
      <c r="J16" s="19"/>
      <c r="K16" s="19"/>
      <c r="L16" s="19"/>
      <c r="M16" s="19"/>
      <c r="N16" s="18"/>
      <c r="O16" s="25"/>
      <c r="P16" s="25">
        <f t="shared" si="1"/>
        <v>0</v>
      </c>
    </row>
    <row r="17" spans="1:16" x14ac:dyDescent="0.25">
      <c r="A17" s="19"/>
      <c r="B17" s="19"/>
      <c r="C17" s="19"/>
      <c r="D17" s="19"/>
      <c r="E17" s="20" t="s">
        <v>12</v>
      </c>
      <c r="F17" s="19" t="s">
        <v>27</v>
      </c>
      <c r="G17" s="20"/>
      <c r="H17" s="20" t="str">
        <f t="shared" si="0"/>
        <v>…liste déroulante de choix…</v>
      </c>
      <c r="I17" s="20"/>
      <c r="J17" s="19"/>
      <c r="K17" s="19"/>
      <c r="L17" s="19"/>
      <c r="M17" s="19"/>
      <c r="N17" s="18"/>
      <c r="O17" s="25"/>
      <c r="P17" s="25">
        <f t="shared" si="1"/>
        <v>0</v>
      </c>
    </row>
    <row r="18" spans="1:16" x14ac:dyDescent="0.25">
      <c r="A18" s="19"/>
      <c r="B18" s="19"/>
      <c r="C18" s="19"/>
      <c r="D18" s="19"/>
      <c r="E18" s="20" t="s">
        <v>12</v>
      </c>
      <c r="F18" s="19" t="s">
        <v>27</v>
      </c>
      <c r="G18" s="20"/>
      <c r="H18" s="20" t="str">
        <f t="shared" si="0"/>
        <v>…liste déroulante de choix…</v>
      </c>
      <c r="I18" s="20"/>
      <c r="J18" s="19"/>
      <c r="K18" s="19"/>
      <c r="L18" s="19"/>
      <c r="M18" s="19"/>
      <c r="N18" s="18"/>
      <c r="O18" s="25"/>
      <c r="P18" s="25">
        <f t="shared" si="1"/>
        <v>0</v>
      </c>
    </row>
    <row r="19" spans="1:16" x14ac:dyDescent="0.25">
      <c r="A19" s="19"/>
      <c r="B19" s="19"/>
      <c r="C19" s="19"/>
      <c r="D19" s="19"/>
      <c r="E19" s="20" t="s">
        <v>12</v>
      </c>
      <c r="F19" s="19" t="s">
        <v>27</v>
      </c>
      <c r="G19" s="20"/>
      <c r="H19" s="20" t="str">
        <f t="shared" si="0"/>
        <v>…liste déroulante de choix…</v>
      </c>
      <c r="I19" s="20"/>
      <c r="J19" s="19"/>
      <c r="K19" s="19"/>
      <c r="L19" s="19"/>
      <c r="M19" s="19"/>
      <c r="N19" s="18"/>
      <c r="O19" s="25"/>
      <c r="P19" s="25">
        <f t="shared" si="1"/>
        <v>0</v>
      </c>
    </row>
    <row r="20" spans="1:16" x14ac:dyDescent="0.25">
      <c r="A20" s="19"/>
      <c r="B20" s="19"/>
      <c r="C20" s="19"/>
      <c r="D20" s="19"/>
      <c r="E20" s="20" t="s">
        <v>12</v>
      </c>
      <c r="F20" s="19" t="s">
        <v>27</v>
      </c>
      <c r="G20" s="20"/>
      <c r="H20" s="20" t="str">
        <f t="shared" si="0"/>
        <v>…liste déroulante de choix…</v>
      </c>
      <c r="I20" s="20"/>
      <c r="J20" s="19"/>
      <c r="K20" s="19"/>
      <c r="L20" s="19"/>
      <c r="M20" s="19"/>
      <c r="N20" s="18"/>
      <c r="O20" s="25"/>
      <c r="P20" s="25">
        <f t="shared" si="1"/>
        <v>0</v>
      </c>
    </row>
    <row r="21" spans="1:16" x14ac:dyDescent="0.25">
      <c r="A21" s="19"/>
      <c r="B21" s="19"/>
      <c r="C21" s="19"/>
      <c r="D21" s="19"/>
      <c r="E21" s="20" t="s">
        <v>12</v>
      </c>
      <c r="F21" s="19" t="s">
        <v>27</v>
      </c>
      <c r="G21" s="20"/>
      <c r="H21" s="20" t="str">
        <f t="shared" si="0"/>
        <v>…liste déroulante de choix…</v>
      </c>
      <c r="I21" s="20"/>
      <c r="J21" s="19"/>
      <c r="K21" s="19"/>
      <c r="L21" s="19"/>
      <c r="M21" s="19"/>
      <c r="N21" s="18"/>
      <c r="O21" s="25"/>
      <c r="P21" s="25">
        <f t="shared" si="1"/>
        <v>0</v>
      </c>
    </row>
    <row r="22" spans="1:16" x14ac:dyDescent="0.25">
      <c r="A22" s="19"/>
      <c r="B22" s="19"/>
      <c r="C22" s="19"/>
      <c r="D22" s="19"/>
      <c r="E22" s="20" t="s">
        <v>12</v>
      </c>
      <c r="F22" s="19" t="s">
        <v>27</v>
      </c>
      <c r="G22" s="20"/>
      <c r="H22" s="20" t="str">
        <f t="shared" si="0"/>
        <v>…liste déroulante de choix…</v>
      </c>
      <c r="I22" s="20"/>
      <c r="J22" s="19"/>
      <c r="K22" s="19"/>
      <c r="L22" s="19"/>
      <c r="M22" s="19"/>
      <c r="N22" s="18"/>
      <c r="O22" s="25"/>
      <c r="P22" s="25">
        <f t="shared" si="1"/>
        <v>0</v>
      </c>
    </row>
    <row r="23" spans="1:16" x14ac:dyDescent="0.25">
      <c r="A23" s="19"/>
      <c r="B23" s="19"/>
      <c r="C23" s="19"/>
      <c r="D23" s="19"/>
      <c r="E23" s="20" t="s">
        <v>12</v>
      </c>
      <c r="F23" s="19" t="s">
        <v>27</v>
      </c>
      <c r="G23" s="20"/>
      <c r="H23" s="20" t="str">
        <f t="shared" si="0"/>
        <v>…liste déroulante de choix…</v>
      </c>
      <c r="I23" s="20"/>
      <c r="J23" s="19"/>
      <c r="K23" s="19"/>
      <c r="L23" s="19"/>
      <c r="M23" s="19"/>
      <c r="N23" s="18"/>
      <c r="O23" s="25"/>
      <c r="P23" s="25">
        <f t="shared" si="1"/>
        <v>0</v>
      </c>
    </row>
    <row r="24" spans="1:16" x14ac:dyDescent="0.25">
      <c r="A24" s="19"/>
      <c r="B24" s="19"/>
      <c r="C24" s="19"/>
      <c r="D24" s="19"/>
      <c r="E24" s="20" t="s">
        <v>12</v>
      </c>
      <c r="F24" s="19" t="s">
        <v>27</v>
      </c>
      <c r="G24" s="20"/>
      <c r="H24" s="20" t="str">
        <f t="shared" si="0"/>
        <v>…liste déroulante de choix…</v>
      </c>
      <c r="I24" s="20"/>
      <c r="J24" s="19"/>
      <c r="K24" s="19"/>
      <c r="L24" s="19"/>
      <c r="M24" s="19"/>
      <c r="N24" s="18"/>
      <c r="O24" s="25"/>
      <c r="P24" s="25">
        <f t="shared" si="1"/>
        <v>0</v>
      </c>
    </row>
    <row r="25" spans="1:16" x14ac:dyDescent="0.25">
      <c r="A25" s="19"/>
      <c r="B25" s="19"/>
      <c r="C25" s="19"/>
      <c r="D25" s="19"/>
      <c r="E25" s="20" t="s">
        <v>12</v>
      </c>
      <c r="F25" s="19" t="s">
        <v>27</v>
      </c>
      <c r="G25" s="20"/>
      <c r="H25" s="20" t="str">
        <f t="shared" si="0"/>
        <v>…liste déroulante de choix…</v>
      </c>
      <c r="I25" s="20"/>
      <c r="J25" s="19"/>
      <c r="K25" s="19"/>
      <c r="L25" s="19"/>
      <c r="M25" s="19"/>
      <c r="N25" s="18"/>
      <c r="O25" s="25"/>
      <c r="P25" s="25">
        <f t="shared" si="1"/>
        <v>0</v>
      </c>
    </row>
    <row r="26" spans="1:16" x14ac:dyDescent="0.25">
      <c r="A26" s="19"/>
      <c r="B26" s="19"/>
      <c r="C26" s="19"/>
      <c r="D26" s="19"/>
      <c r="E26" s="20" t="s">
        <v>12</v>
      </c>
      <c r="F26" s="19" t="s">
        <v>27</v>
      </c>
      <c r="G26" s="20"/>
      <c r="H26" s="20" t="str">
        <f t="shared" si="0"/>
        <v>…liste déroulante de choix…</v>
      </c>
      <c r="I26" s="20"/>
      <c r="J26" s="19"/>
      <c r="K26" s="19"/>
      <c r="L26" s="19"/>
      <c r="M26" s="19"/>
      <c r="N26" s="18"/>
      <c r="O26" s="25"/>
      <c r="P26" s="25">
        <f t="shared" si="1"/>
        <v>0</v>
      </c>
    </row>
    <row r="27" spans="1:16" x14ac:dyDescent="0.25">
      <c r="A27" s="19"/>
      <c r="B27" s="19"/>
      <c r="C27" s="19"/>
      <c r="D27" s="19"/>
      <c r="E27" s="20" t="s">
        <v>12</v>
      </c>
      <c r="F27" s="19" t="s">
        <v>27</v>
      </c>
      <c r="G27" s="20"/>
      <c r="H27" s="20" t="str">
        <f t="shared" si="0"/>
        <v>…liste déroulante de choix…</v>
      </c>
      <c r="I27" s="20"/>
      <c r="J27" s="19"/>
      <c r="K27" s="19"/>
      <c r="L27" s="19"/>
      <c r="M27" s="19"/>
      <c r="N27" s="18"/>
      <c r="O27" s="25"/>
      <c r="P27" s="25">
        <f t="shared" si="1"/>
        <v>0</v>
      </c>
    </row>
    <row r="28" spans="1:16" x14ac:dyDescent="0.25">
      <c r="A28" s="19"/>
      <c r="B28" s="19"/>
      <c r="C28" s="19"/>
      <c r="D28" s="19"/>
      <c r="E28" s="20" t="s">
        <v>12</v>
      </c>
      <c r="F28" s="19" t="s">
        <v>27</v>
      </c>
      <c r="G28" s="20"/>
      <c r="H28" s="20" t="str">
        <f t="shared" si="0"/>
        <v>…liste déroulante de choix…</v>
      </c>
      <c r="I28" s="20"/>
      <c r="J28" s="19"/>
      <c r="K28" s="19"/>
      <c r="L28" s="19"/>
      <c r="M28" s="19"/>
      <c r="N28" s="18"/>
      <c r="O28" s="25"/>
      <c r="P28" s="25">
        <f t="shared" si="1"/>
        <v>0</v>
      </c>
    </row>
    <row r="29" spans="1:16" x14ac:dyDescent="0.25">
      <c r="A29" s="19"/>
      <c r="B29" s="19"/>
      <c r="C29" s="19"/>
      <c r="D29" s="19"/>
      <c r="E29" s="20" t="s">
        <v>12</v>
      </c>
      <c r="F29" s="19" t="s">
        <v>27</v>
      </c>
      <c r="G29" s="20"/>
      <c r="H29" s="20" t="str">
        <f t="shared" si="0"/>
        <v>…liste déroulante de choix…</v>
      </c>
      <c r="I29" s="20"/>
      <c r="J29" s="19"/>
      <c r="K29" s="19"/>
      <c r="L29" s="19"/>
      <c r="M29" s="19"/>
      <c r="N29" s="18"/>
      <c r="O29" s="25"/>
      <c r="P29" s="25">
        <f t="shared" si="1"/>
        <v>0</v>
      </c>
    </row>
    <row r="30" spans="1:16" x14ac:dyDescent="0.25">
      <c r="A30" s="19"/>
      <c r="B30" s="19"/>
      <c r="C30" s="19"/>
      <c r="D30" s="19"/>
      <c r="E30" s="20" t="s">
        <v>12</v>
      </c>
      <c r="F30" s="19" t="s">
        <v>27</v>
      </c>
      <c r="G30" s="20"/>
      <c r="H30" s="20" t="str">
        <f t="shared" si="0"/>
        <v>…liste déroulante de choix…</v>
      </c>
      <c r="I30" s="20"/>
      <c r="J30" s="19"/>
      <c r="K30" s="19"/>
      <c r="L30" s="19"/>
      <c r="M30" s="19"/>
      <c r="N30" s="18"/>
      <c r="O30" s="25"/>
      <c r="P30" s="25">
        <f t="shared" si="1"/>
        <v>0</v>
      </c>
    </row>
    <row r="31" spans="1:16" x14ac:dyDescent="0.25">
      <c r="A31" s="19"/>
      <c r="B31" s="19"/>
      <c r="C31" s="19"/>
      <c r="D31" s="19"/>
      <c r="E31" s="20" t="s">
        <v>12</v>
      </c>
      <c r="F31" s="19" t="s">
        <v>27</v>
      </c>
      <c r="G31" s="20"/>
      <c r="H31" s="20" t="str">
        <f t="shared" si="0"/>
        <v>…liste déroulante de choix…</v>
      </c>
      <c r="I31" s="20"/>
      <c r="J31" s="19"/>
      <c r="K31" s="19"/>
      <c r="L31" s="19"/>
      <c r="M31" s="19"/>
      <c r="N31" s="18"/>
      <c r="O31" s="25"/>
      <c r="P31" s="25">
        <f t="shared" si="1"/>
        <v>0</v>
      </c>
    </row>
    <row r="32" spans="1:16" x14ac:dyDescent="0.25">
      <c r="A32" s="19"/>
      <c r="B32" s="19"/>
      <c r="C32" s="19"/>
      <c r="D32" s="19"/>
      <c r="E32" s="20" t="s">
        <v>12</v>
      </c>
      <c r="F32" s="19" t="s">
        <v>27</v>
      </c>
      <c r="G32" s="20"/>
      <c r="H32" s="20" t="str">
        <f t="shared" si="0"/>
        <v>…liste déroulante de choix…</v>
      </c>
      <c r="I32" s="20"/>
      <c r="J32" s="19"/>
      <c r="K32" s="19"/>
      <c r="L32" s="19"/>
      <c r="M32" s="19"/>
      <c r="N32" s="18"/>
      <c r="O32" s="25"/>
      <c r="P32" s="25">
        <f t="shared" si="1"/>
        <v>0</v>
      </c>
    </row>
    <row r="33" spans="1:16" x14ac:dyDescent="0.25">
      <c r="A33" s="19"/>
      <c r="B33" s="19"/>
      <c r="C33" s="19"/>
      <c r="D33" s="19"/>
      <c r="E33" s="20" t="s">
        <v>12</v>
      </c>
      <c r="F33" s="19" t="s">
        <v>27</v>
      </c>
      <c r="G33" s="20"/>
      <c r="H33" s="20" t="str">
        <f t="shared" si="0"/>
        <v>…liste déroulante de choix…</v>
      </c>
      <c r="I33" s="20"/>
      <c r="J33" s="19"/>
      <c r="K33" s="19"/>
      <c r="L33" s="19"/>
      <c r="M33" s="19"/>
      <c r="N33" s="18"/>
      <c r="O33" s="25"/>
      <c r="P33" s="25">
        <f t="shared" si="1"/>
        <v>0</v>
      </c>
    </row>
    <row r="34" spans="1:16" x14ac:dyDescent="0.25">
      <c r="A34" s="19"/>
      <c r="B34" s="19"/>
      <c r="C34" s="19"/>
      <c r="D34" s="19"/>
      <c r="E34" s="20" t="s">
        <v>12</v>
      </c>
      <c r="F34" s="19" t="s">
        <v>27</v>
      </c>
      <c r="G34" s="20"/>
      <c r="H34" s="20" t="str">
        <f t="shared" si="0"/>
        <v>…liste déroulante de choix…</v>
      </c>
      <c r="I34" s="20"/>
      <c r="J34" s="19"/>
      <c r="K34" s="19"/>
      <c r="L34" s="19"/>
      <c r="M34" s="19"/>
      <c r="N34" s="18"/>
      <c r="O34" s="25"/>
      <c r="P34" s="25">
        <f t="shared" si="1"/>
        <v>0</v>
      </c>
    </row>
    <row r="35" spans="1:16" x14ac:dyDescent="0.25">
      <c r="A35" s="19"/>
      <c r="B35" s="19"/>
      <c r="C35" s="19"/>
      <c r="D35" s="19"/>
      <c r="E35" s="20" t="s">
        <v>12</v>
      </c>
      <c r="F35" s="19" t="s">
        <v>27</v>
      </c>
      <c r="G35" s="20"/>
      <c r="H35" s="20" t="str">
        <f t="shared" si="0"/>
        <v>…liste déroulante de choix…</v>
      </c>
      <c r="I35" s="20"/>
      <c r="J35" s="19"/>
      <c r="K35" s="19"/>
      <c r="L35" s="19"/>
      <c r="M35" s="19"/>
      <c r="N35" s="18"/>
      <c r="O35" s="25"/>
      <c r="P35" s="25">
        <f t="shared" si="1"/>
        <v>0</v>
      </c>
    </row>
    <row r="36" spans="1:16" x14ac:dyDescent="0.25">
      <c r="A36" s="19"/>
      <c r="B36" s="19"/>
      <c r="C36" s="19"/>
      <c r="D36" s="19"/>
      <c r="E36" s="20" t="s">
        <v>12</v>
      </c>
      <c r="F36" s="19" t="s">
        <v>27</v>
      </c>
      <c r="G36" s="20"/>
      <c r="H36" s="20" t="str">
        <f t="shared" si="0"/>
        <v>…liste déroulante de choix…</v>
      </c>
      <c r="I36" s="20"/>
      <c r="J36" s="19"/>
      <c r="K36" s="19"/>
      <c r="L36" s="19"/>
      <c r="M36" s="19"/>
      <c r="N36" s="18"/>
      <c r="O36" s="25"/>
      <c r="P36" s="25">
        <f t="shared" si="1"/>
        <v>0</v>
      </c>
    </row>
    <row r="37" spans="1:16" x14ac:dyDescent="0.25">
      <c r="A37" s="19"/>
      <c r="B37" s="19"/>
      <c r="C37" s="19"/>
      <c r="D37" s="19"/>
      <c r="E37" s="20" t="s">
        <v>12</v>
      </c>
      <c r="F37" s="19" t="s">
        <v>27</v>
      </c>
      <c r="G37" s="20"/>
      <c r="H37" s="20" t="str">
        <f t="shared" si="0"/>
        <v>…liste déroulante de choix…</v>
      </c>
      <c r="I37" s="20"/>
      <c r="J37" s="19"/>
      <c r="K37" s="19"/>
      <c r="L37" s="19"/>
      <c r="M37" s="19"/>
      <c r="N37" s="18"/>
      <c r="O37" s="25"/>
      <c r="P37" s="25">
        <f t="shared" si="1"/>
        <v>0</v>
      </c>
    </row>
    <row r="38" spans="1:16" x14ac:dyDescent="0.25">
      <c r="A38" s="19"/>
      <c r="B38" s="19"/>
      <c r="C38" s="19"/>
      <c r="D38" s="19"/>
      <c r="E38" s="20" t="s">
        <v>12</v>
      </c>
      <c r="F38" s="19" t="s">
        <v>27</v>
      </c>
      <c r="G38" s="20"/>
      <c r="H38" s="20" t="str">
        <f t="shared" si="0"/>
        <v>…liste déroulante de choix…</v>
      </c>
      <c r="I38" s="20"/>
      <c r="J38" s="19"/>
      <c r="K38" s="19"/>
      <c r="L38" s="19"/>
      <c r="M38" s="19"/>
      <c r="N38" s="18"/>
      <c r="O38" s="25"/>
      <c r="P38" s="25">
        <f t="shared" si="1"/>
        <v>0</v>
      </c>
    </row>
    <row r="39" spans="1:16" x14ac:dyDescent="0.25">
      <c r="A39" s="19"/>
      <c r="B39" s="19"/>
      <c r="C39" s="19"/>
      <c r="D39" s="19"/>
      <c r="E39" s="20" t="s">
        <v>12</v>
      </c>
      <c r="F39" s="19" t="s">
        <v>27</v>
      </c>
      <c r="G39" s="20"/>
      <c r="H39" s="20" t="str">
        <f t="shared" si="0"/>
        <v>…liste déroulante de choix…</v>
      </c>
      <c r="I39" s="20"/>
      <c r="J39" s="19"/>
      <c r="K39" s="19"/>
      <c r="L39" s="19"/>
      <c r="M39" s="19"/>
      <c r="N39" s="18"/>
      <c r="O39" s="25"/>
      <c r="P39" s="25">
        <f t="shared" si="1"/>
        <v>0</v>
      </c>
    </row>
    <row r="40" spans="1:16" x14ac:dyDescent="0.25">
      <c r="A40" s="19"/>
      <c r="B40" s="19"/>
      <c r="C40" s="19"/>
      <c r="D40" s="19"/>
      <c r="E40" s="20" t="s">
        <v>12</v>
      </c>
      <c r="F40" s="19" t="s">
        <v>27</v>
      </c>
      <c r="G40" s="20"/>
      <c r="H40" s="20" t="str">
        <f t="shared" si="0"/>
        <v>…liste déroulante de choix…</v>
      </c>
      <c r="I40" s="20"/>
      <c r="J40" s="19"/>
      <c r="K40" s="19"/>
      <c r="L40" s="19"/>
      <c r="M40" s="19"/>
      <c r="N40" s="18"/>
      <c r="O40" s="25"/>
      <c r="P40" s="25">
        <f t="shared" si="1"/>
        <v>0</v>
      </c>
    </row>
    <row r="41" spans="1:16" x14ac:dyDescent="0.25">
      <c r="A41" s="19"/>
      <c r="B41" s="19"/>
      <c r="C41" s="19"/>
      <c r="D41" s="19"/>
      <c r="E41" s="20" t="s">
        <v>12</v>
      </c>
      <c r="F41" s="19" t="s">
        <v>27</v>
      </c>
      <c r="G41" s="20"/>
      <c r="H41" s="20" t="str">
        <f t="shared" si="0"/>
        <v>…liste déroulante de choix…</v>
      </c>
      <c r="I41" s="20"/>
      <c r="J41" s="19"/>
      <c r="K41" s="19"/>
      <c r="L41" s="19"/>
      <c r="M41" s="19"/>
      <c r="N41" s="18"/>
      <c r="O41" s="25"/>
      <c r="P41" s="25">
        <f t="shared" si="1"/>
        <v>0</v>
      </c>
    </row>
    <row r="42" spans="1:16" x14ac:dyDescent="0.25">
      <c r="A42" s="19"/>
      <c r="B42" s="19"/>
      <c r="C42" s="19"/>
      <c r="D42" s="19"/>
      <c r="E42" s="20" t="s">
        <v>12</v>
      </c>
      <c r="F42" s="19" t="s">
        <v>27</v>
      </c>
      <c r="G42" s="20"/>
      <c r="H42" s="20" t="str">
        <f t="shared" si="0"/>
        <v>…liste déroulante de choix…</v>
      </c>
      <c r="I42" s="20"/>
      <c r="J42" s="19"/>
      <c r="K42" s="19"/>
      <c r="L42" s="19"/>
      <c r="M42" s="19"/>
      <c r="N42" s="18"/>
      <c r="O42" s="25"/>
      <c r="P42" s="25">
        <f t="shared" si="1"/>
        <v>0</v>
      </c>
    </row>
    <row r="43" spans="1:16" x14ac:dyDescent="0.25">
      <c r="A43" s="19"/>
      <c r="B43" s="19"/>
      <c r="C43" s="19"/>
      <c r="D43" s="19"/>
      <c r="E43" s="20" t="s">
        <v>12</v>
      </c>
      <c r="F43" s="19" t="s">
        <v>27</v>
      </c>
      <c r="G43" s="20"/>
      <c r="H43" s="20" t="str">
        <f t="shared" si="0"/>
        <v>…liste déroulante de choix…</v>
      </c>
      <c r="I43" s="20"/>
      <c r="J43" s="19"/>
      <c r="K43" s="19"/>
      <c r="L43" s="19"/>
      <c r="M43" s="19"/>
      <c r="N43" s="18"/>
      <c r="O43" s="25"/>
      <c r="P43" s="25">
        <f t="shared" si="1"/>
        <v>0</v>
      </c>
    </row>
    <row r="44" spans="1:16" x14ac:dyDescent="0.25">
      <c r="A44" s="19"/>
      <c r="B44" s="19"/>
      <c r="C44" s="19"/>
      <c r="D44" s="19"/>
      <c r="E44" s="20" t="s">
        <v>12</v>
      </c>
      <c r="F44" s="19" t="s">
        <v>27</v>
      </c>
      <c r="G44" s="20"/>
      <c r="H44" s="20" t="str">
        <f t="shared" si="0"/>
        <v>…liste déroulante de choix…</v>
      </c>
      <c r="I44" s="20"/>
      <c r="J44" s="19"/>
      <c r="K44" s="19"/>
      <c r="L44" s="19"/>
      <c r="M44" s="19"/>
      <c r="N44" s="18"/>
      <c r="O44" s="25"/>
      <c r="P44" s="25">
        <f t="shared" si="1"/>
        <v>0</v>
      </c>
    </row>
    <row r="45" spans="1:16" x14ac:dyDescent="0.25">
      <c r="A45" s="19"/>
      <c r="B45" s="19"/>
      <c r="C45" s="19"/>
      <c r="D45" s="19"/>
      <c r="E45" s="20" t="s">
        <v>12</v>
      </c>
      <c r="F45" s="19" t="s">
        <v>27</v>
      </c>
      <c r="G45" s="20"/>
      <c r="H45" s="20" t="str">
        <f t="shared" si="0"/>
        <v>…liste déroulante de choix…</v>
      </c>
      <c r="I45" s="20"/>
      <c r="J45" s="19"/>
      <c r="K45" s="19"/>
      <c r="L45" s="19"/>
      <c r="M45" s="19"/>
      <c r="N45" s="18"/>
      <c r="O45" s="25"/>
      <c r="P45" s="25">
        <f t="shared" si="1"/>
        <v>0</v>
      </c>
    </row>
    <row r="46" spans="1:16" x14ac:dyDescent="0.25">
      <c r="A46" s="19"/>
      <c r="B46" s="19"/>
      <c r="C46" s="19"/>
      <c r="D46" s="19"/>
      <c r="E46" s="20" t="s">
        <v>12</v>
      </c>
      <c r="F46" s="19" t="s">
        <v>27</v>
      </c>
      <c r="G46" s="20"/>
      <c r="H46" s="20" t="str">
        <f t="shared" si="0"/>
        <v>…liste déroulante de choix…</v>
      </c>
      <c r="I46" s="20"/>
      <c r="J46" s="19"/>
      <c r="K46" s="19"/>
      <c r="L46" s="19"/>
      <c r="M46" s="19"/>
      <c r="N46" s="18"/>
      <c r="O46" s="25"/>
      <c r="P46" s="25">
        <f t="shared" si="1"/>
        <v>0</v>
      </c>
    </row>
    <row r="47" spans="1:16" x14ac:dyDescent="0.25">
      <c r="A47" s="19"/>
      <c r="B47" s="19"/>
      <c r="C47" s="19"/>
      <c r="D47" s="19"/>
      <c r="E47" s="20" t="s">
        <v>12</v>
      </c>
      <c r="F47" s="19" t="s">
        <v>27</v>
      </c>
      <c r="G47" s="20"/>
      <c r="H47" s="20" t="str">
        <f t="shared" si="0"/>
        <v>…liste déroulante de choix…</v>
      </c>
      <c r="I47" s="20"/>
      <c r="J47" s="19"/>
      <c r="K47" s="19"/>
      <c r="L47" s="19"/>
      <c r="M47" s="19"/>
      <c r="N47" s="18"/>
      <c r="O47" s="25"/>
      <c r="P47" s="25">
        <f t="shared" si="1"/>
        <v>0</v>
      </c>
    </row>
    <row r="48" spans="1:16" x14ac:dyDescent="0.25">
      <c r="A48" s="19"/>
      <c r="B48" s="19"/>
      <c r="C48" s="19"/>
      <c r="D48" s="19"/>
      <c r="E48" s="20" t="s">
        <v>12</v>
      </c>
      <c r="F48" s="19" t="s">
        <v>27</v>
      </c>
      <c r="G48" s="20"/>
      <c r="H48" s="20" t="str">
        <f t="shared" si="0"/>
        <v>…liste déroulante de choix…</v>
      </c>
      <c r="I48" s="20"/>
      <c r="J48" s="19"/>
      <c r="K48" s="19"/>
      <c r="L48" s="19"/>
      <c r="M48" s="19"/>
      <c r="N48" s="18"/>
      <c r="O48" s="25"/>
      <c r="P48" s="25">
        <f t="shared" si="1"/>
        <v>0</v>
      </c>
    </row>
    <row r="49" spans="1:16" x14ac:dyDescent="0.25">
      <c r="A49" s="19"/>
      <c r="B49" s="19"/>
      <c r="C49" s="19"/>
      <c r="D49" s="19"/>
      <c r="E49" s="20" t="s">
        <v>12</v>
      </c>
      <c r="F49" s="19" t="s">
        <v>27</v>
      </c>
      <c r="G49" s="20"/>
      <c r="H49" s="20" t="str">
        <f t="shared" si="0"/>
        <v>…liste déroulante de choix…</v>
      </c>
      <c r="I49" s="20"/>
      <c r="J49" s="19"/>
      <c r="K49" s="19"/>
      <c r="L49" s="19"/>
      <c r="M49" s="19"/>
      <c r="N49" s="18"/>
      <c r="O49" s="25"/>
      <c r="P49" s="25">
        <f t="shared" si="1"/>
        <v>0</v>
      </c>
    </row>
    <row r="50" spans="1:16" x14ac:dyDescent="0.25">
      <c r="A50" s="19"/>
      <c r="B50" s="19"/>
      <c r="C50" s="19"/>
      <c r="D50" s="19"/>
      <c r="E50" s="20"/>
      <c r="F50" s="19" t="s">
        <v>27</v>
      </c>
      <c r="G50" s="20"/>
      <c r="H50" s="20" t="str">
        <f t="shared" si="0"/>
        <v>…liste déroulante de choix…</v>
      </c>
      <c r="I50" s="20"/>
      <c r="J50" s="19"/>
      <c r="K50" s="19"/>
      <c r="L50" s="19"/>
      <c r="M50" s="19"/>
      <c r="N50" s="18"/>
      <c r="O50" s="25"/>
      <c r="P50" s="25">
        <f t="shared" si="1"/>
        <v>0</v>
      </c>
    </row>
  </sheetData>
  <sheetProtection formatCells="0" formatColumns="0" formatRows="0" insertRows="0" deleteRows="0" sort="0" autoFilter="0"/>
  <printOptions horizontalCentered="1" verticalCentered="1"/>
  <pageMargins left="0.31496062992125984" right="0.31496062992125984" top="0.78740157480314965" bottom="0.74803149606299213" header="0" footer="0.31496062992125984"/>
  <pageSetup paperSize="9" scale="58" orientation="landscape" r:id="rId1"/>
  <headerFooter>
    <oddHeader xml:space="preserve">&amp;L&amp;G&amp;C&amp;"-,Gras"&amp;K03+000TABLEAU RECAPITULATIF DE LA DEMANDE DE PAIEMENT
PROGRAMME OPERATIONNEL FEDER PYRENEES 2014-2020&amp;R&amp;"-,Gras"&amp;14&amp;K03+000FEDER
</oddHeader>
    <oddFooter>&amp;L&amp;P/&amp;N&amp;RVersion  du 26 décembre 2017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CHOIX!$A$2:$A$15</xm:f>
          </x14:formula1>
          <xm:sqref>F2:F50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9" tint="0.59999389629810485"/>
    <pageSetUpPr fitToPage="1"/>
  </sheetPr>
  <dimension ref="A1:K36"/>
  <sheetViews>
    <sheetView showGridLines="0" view="pageLayout" zoomScale="90" zoomScaleNormal="80" zoomScaleSheetLayoutView="80" zoomScalePageLayoutView="90" workbookViewId="0">
      <selection activeCell="L16" sqref="L16"/>
    </sheetView>
  </sheetViews>
  <sheetFormatPr baseColWidth="10" defaultColWidth="11.5703125" defaultRowHeight="12.75" x14ac:dyDescent="0.2"/>
  <cols>
    <col min="1" max="1" width="11.5703125" style="64"/>
    <col min="2" max="2" width="11.140625" style="65" customWidth="1"/>
    <col min="3" max="3" width="15.28515625" style="64" customWidth="1"/>
    <col min="4" max="4" width="23.7109375" style="64" customWidth="1"/>
    <col min="5" max="5" width="19.28515625" style="64" customWidth="1"/>
    <col min="6" max="6" width="24.28515625" style="64" customWidth="1"/>
    <col min="7" max="7" width="16.7109375" style="68" customWidth="1"/>
    <col min="8" max="8" width="18" style="74" customWidth="1"/>
    <col min="9" max="11" width="16.7109375" style="68" customWidth="1"/>
    <col min="12" max="16384" width="11.5703125" style="64"/>
  </cols>
  <sheetData>
    <row r="1" spans="1:11" ht="18" customHeight="1" x14ac:dyDescent="0.25">
      <c r="C1" s="304" t="s">
        <v>132</v>
      </c>
      <c r="D1" s="304"/>
      <c r="E1" s="304"/>
      <c r="F1" s="304"/>
      <c r="G1" s="304"/>
      <c r="H1" s="304"/>
      <c r="I1" s="304"/>
      <c r="J1" s="304"/>
      <c r="K1" s="304"/>
    </row>
    <row r="2" spans="1:11" ht="16.149999999999999" customHeight="1" x14ac:dyDescent="0.25">
      <c r="C2" s="305" t="s">
        <v>73</v>
      </c>
      <c r="D2" s="305"/>
      <c r="E2" s="305"/>
      <c r="F2" s="305"/>
      <c r="G2" s="305"/>
      <c r="H2" s="305"/>
      <c r="I2" s="305"/>
      <c r="J2" s="305"/>
      <c r="K2" s="305"/>
    </row>
    <row r="3" spans="1:11" ht="16.5" thickBot="1" x14ac:dyDescent="0.3">
      <c r="G3" s="66"/>
      <c r="H3" s="67"/>
      <c r="I3" s="66"/>
    </row>
    <row r="4" spans="1:11" ht="34.5" customHeight="1" thickBot="1" x14ac:dyDescent="0.25">
      <c r="A4" s="308" t="s">
        <v>28</v>
      </c>
      <c r="B4" s="308"/>
      <c r="C4" s="30" t="s">
        <v>146</v>
      </c>
      <c r="G4" s="66"/>
      <c r="H4" s="70"/>
      <c r="I4" s="71"/>
      <c r="J4" s="306" t="s">
        <v>165</v>
      </c>
      <c r="K4" s="307"/>
    </row>
    <row r="5" spans="1:11" ht="14.45" customHeight="1" x14ac:dyDescent="0.2">
      <c r="A5" s="308" t="s">
        <v>29</v>
      </c>
      <c r="B5" s="308"/>
      <c r="C5" s="30" t="s">
        <v>146</v>
      </c>
      <c r="G5" s="66"/>
      <c r="H5" s="70"/>
      <c r="I5" s="72"/>
      <c r="J5" s="73"/>
      <c r="K5" s="73"/>
    </row>
    <row r="6" spans="1:11" ht="14.45" customHeight="1" thickBot="1" x14ac:dyDescent="0.25">
      <c r="A6" s="308" t="s">
        <v>30</v>
      </c>
      <c r="B6" s="308"/>
      <c r="C6" s="30" t="s">
        <v>146</v>
      </c>
      <c r="G6" s="66"/>
      <c r="H6" s="70"/>
      <c r="I6" s="72"/>
      <c r="J6" s="73"/>
      <c r="K6" s="73"/>
    </row>
    <row r="7" spans="1:11" ht="14.45" customHeight="1" x14ac:dyDescent="0.2">
      <c r="A7" s="308" t="s">
        <v>31</v>
      </c>
      <c r="B7" s="308"/>
      <c r="C7" s="30" t="s">
        <v>146</v>
      </c>
      <c r="E7" s="278" t="s">
        <v>161</v>
      </c>
      <c r="F7" s="288" t="s">
        <v>27</v>
      </c>
      <c r="G7" s="66"/>
      <c r="H7" s="70"/>
      <c r="I7" s="72"/>
      <c r="J7" s="73"/>
      <c r="K7" s="73"/>
    </row>
    <row r="8" spans="1:11" ht="14.45" customHeight="1" thickBot="1" x14ac:dyDescent="0.25">
      <c r="A8" s="308" t="s">
        <v>32</v>
      </c>
      <c r="B8" s="308"/>
      <c r="C8" s="31">
        <v>42370</v>
      </c>
      <c r="E8" s="279" t="s">
        <v>162</v>
      </c>
      <c r="F8" s="289" t="s">
        <v>163</v>
      </c>
      <c r="G8" s="66"/>
      <c r="H8" s="70"/>
      <c r="I8" s="72"/>
      <c r="J8" s="73"/>
      <c r="K8" s="73"/>
    </row>
    <row r="9" spans="1:11" ht="14.45" customHeight="1" x14ac:dyDescent="0.2">
      <c r="A9" s="308" t="s">
        <v>33</v>
      </c>
      <c r="B9" s="308"/>
      <c r="C9" s="31">
        <v>42735</v>
      </c>
    </row>
    <row r="10" spans="1:11" ht="14.45" customHeight="1" x14ac:dyDescent="0.2">
      <c r="A10" s="308" t="s">
        <v>130</v>
      </c>
      <c r="B10" s="308"/>
      <c r="C10" s="32">
        <f>DATEDIF(C8,C9,"m")+1</f>
        <v>12</v>
      </c>
      <c r="J10" s="75"/>
    </row>
    <row r="11" spans="1:11" ht="15" x14ac:dyDescent="0.25">
      <c r="B11" s="91"/>
      <c r="C11" s="92"/>
      <c r="D11" s="93"/>
      <c r="E11" s="93"/>
      <c r="F11" s="93"/>
      <c r="G11" s="66"/>
    </row>
    <row r="12" spans="1:11" s="93" customFormat="1" x14ac:dyDescent="0.2">
      <c r="C12" s="95"/>
      <c r="D12" s="98"/>
      <c r="E12" s="98"/>
      <c r="F12" s="98"/>
      <c r="G12" s="66"/>
      <c r="H12" s="99"/>
      <c r="I12" s="66"/>
      <c r="J12" s="66"/>
      <c r="K12" s="66"/>
    </row>
    <row r="13" spans="1:11" x14ac:dyDescent="0.2">
      <c r="B13" s="64"/>
      <c r="C13" s="114"/>
      <c r="D13" s="76"/>
      <c r="J13" s="64"/>
      <c r="K13" s="64"/>
    </row>
    <row r="14" spans="1:11" ht="13.5" thickBot="1" x14ac:dyDescent="0.25">
      <c r="C14" s="76"/>
      <c r="D14" s="297" t="s">
        <v>178</v>
      </c>
      <c r="J14" s="64"/>
      <c r="K14" s="64"/>
    </row>
    <row r="15" spans="1:11" x14ac:dyDescent="0.2">
      <c r="G15" s="311" t="s">
        <v>34</v>
      </c>
      <c r="H15" s="312"/>
      <c r="I15" s="313"/>
      <c r="J15" s="64"/>
      <c r="K15" s="64"/>
    </row>
    <row r="16" spans="1:11" ht="48" x14ac:dyDescent="0.2">
      <c r="C16" s="77" t="s">
        <v>35</v>
      </c>
      <c r="D16" s="78" t="s">
        <v>135</v>
      </c>
      <c r="E16" s="78" t="s">
        <v>124</v>
      </c>
      <c r="F16" s="79" t="s">
        <v>177</v>
      </c>
      <c r="G16" s="80" t="s">
        <v>36</v>
      </c>
      <c r="H16" s="81" t="s">
        <v>37</v>
      </c>
      <c r="I16" s="82" t="s">
        <v>38</v>
      </c>
      <c r="J16" s="64"/>
      <c r="K16" s="64"/>
    </row>
    <row r="17" spans="3:11" ht="12.75" customHeight="1" x14ac:dyDescent="0.2">
      <c r="C17" s="314" t="s">
        <v>24</v>
      </c>
      <c r="D17" s="33"/>
      <c r="E17" s="33"/>
      <c r="F17" s="34">
        <v>0</v>
      </c>
      <c r="G17" s="35">
        <v>0</v>
      </c>
      <c r="H17" s="36">
        <f>F17-G17</f>
        <v>0</v>
      </c>
      <c r="I17" s="37"/>
      <c r="J17" s="64"/>
      <c r="K17" s="64"/>
    </row>
    <row r="18" spans="3:11" x14ac:dyDescent="0.2">
      <c r="C18" s="315"/>
      <c r="D18" s="38"/>
      <c r="E18" s="38"/>
      <c r="F18" s="39">
        <v>0</v>
      </c>
      <c r="G18" s="40">
        <v>0</v>
      </c>
      <c r="H18" s="303">
        <f>F18-G18</f>
        <v>0</v>
      </c>
      <c r="I18" s="41"/>
      <c r="J18" s="64"/>
      <c r="K18" s="64"/>
    </row>
    <row r="19" spans="3:11" x14ac:dyDescent="0.2">
      <c r="C19" s="315"/>
      <c r="D19" s="38"/>
      <c r="E19" s="38"/>
      <c r="F19" s="39">
        <v>0</v>
      </c>
      <c r="G19" s="40">
        <v>0</v>
      </c>
      <c r="H19" s="303">
        <f>F19-G19</f>
        <v>0</v>
      </c>
      <c r="I19" s="41"/>
      <c r="J19" s="64"/>
      <c r="K19" s="64"/>
    </row>
    <row r="20" spans="3:11" x14ac:dyDescent="0.2">
      <c r="C20" s="315"/>
      <c r="D20" s="38"/>
      <c r="E20" s="38"/>
      <c r="F20" s="39">
        <v>0</v>
      </c>
      <c r="G20" s="40">
        <v>0</v>
      </c>
      <c r="H20" s="303">
        <f>F20-G20</f>
        <v>0</v>
      </c>
      <c r="I20" s="41"/>
      <c r="J20" s="64"/>
      <c r="K20" s="64"/>
    </row>
    <row r="21" spans="3:11" ht="14.25" customHeight="1" thickBot="1" x14ac:dyDescent="0.25">
      <c r="C21" s="315"/>
      <c r="D21" s="42"/>
      <c r="E21" s="42"/>
      <c r="F21" s="43">
        <v>0</v>
      </c>
      <c r="G21" s="44">
        <v>0</v>
      </c>
      <c r="H21" s="302">
        <f>F21-G21</f>
        <v>0</v>
      </c>
      <c r="I21" s="45"/>
      <c r="J21" s="64"/>
      <c r="K21" s="64"/>
    </row>
    <row r="22" spans="3:11" ht="13.5" thickBot="1" x14ac:dyDescent="0.25">
      <c r="C22" s="301"/>
      <c r="D22" s="46"/>
      <c r="E22" s="47" t="s">
        <v>48</v>
      </c>
      <c r="F22" s="300">
        <f>SUM(F17:F21)</f>
        <v>0</v>
      </c>
      <c r="G22" s="299">
        <f>SUM(G17:G21)</f>
        <v>0</v>
      </c>
      <c r="H22" s="298">
        <f>SUM(H17:H21)</f>
        <v>0</v>
      </c>
      <c r="I22" s="48"/>
      <c r="J22" s="64"/>
      <c r="K22" s="64"/>
    </row>
    <row r="23" spans="3:11" ht="15" x14ac:dyDescent="0.25">
      <c r="C23" s="83"/>
      <c r="J23" s="64"/>
      <c r="K23" s="64"/>
    </row>
    <row r="24" spans="3:11" ht="13.5" thickBot="1" x14ac:dyDescent="0.25">
      <c r="C24" s="76"/>
      <c r="D24" s="297" t="s">
        <v>176</v>
      </c>
      <c r="J24" s="64"/>
      <c r="K24" s="64"/>
    </row>
    <row r="25" spans="3:11" x14ac:dyDescent="0.2">
      <c r="J25" s="311" t="s">
        <v>175</v>
      </c>
      <c r="K25" s="313"/>
    </row>
    <row r="26" spans="3:11" ht="60" x14ac:dyDescent="0.2">
      <c r="C26" s="78" t="s">
        <v>35</v>
      </c>
      <c r="D26" s="78" t="s">
        <v>136</v>
      </c>
      <c r="E26" s="78" t="s">
        <v>174</v>
      </c>
      <c r="F26" s="78" t="s">
        <v>173</v>
      </c>
      <c r="G26" s="81" t="s">
        <v>133</v>
      </c>
      <c r="H26" s="84" t="s">
        <v>134</v>
      </c>
      <c r="I26" s="85" t="s">
        <v>172</v>
      </c>
      <c r="J26" s="80" t="s">
        <v>171</v>
      </c>
      <c r="K26" s="82" t="s">
        <v>38</v>
      </c>
    </row>
    <row r="27" spans="3:11" ht="25.5" x14ac:dyDescent="0.2">
      <c r="C27" s="88"/>
      <c r="D27" s="88"/>
      <c r="E27" s="88" t="s">
        <v>39</v>
      </c>
      <c r="F27" s="88" t="s">
        <v>40</v>
      </c>
      <c r="G27" s="49" t="s">
        <v>170</v>
      </c>
      <c r="H27" s="88" t="s">
        <v>41</v>
      </c>
      <c r="I27" s="290" t="s">
        <v>169</v>
      </c>
      <c r="J27" s="296"/>
      <c r="K27" s="295"/>
    </row>
    <row r="28" spans="3:11" ht="12.75" customHeight="1" x14ac:dyDescent="0.2">
      <c r="C28" s="314" t="s">
        <v>24</v>
      </c>
      <c r="D28" s="50"/>
      <c r="E28" s="50">
        <v>0</v>
      </c>
      <c r="F28" s="50">
        <v>1</v>
      </c>
      <c r="G28" s="50">
        <f>E28/(F28*1720)</f>
        <v>0</v>
      </c>
      <c r="H28" s="52">
        <v>0</v>
      </c>
      <c r="I28" s="53">
        <f>H28*G28</f>
        <v>0</v>
      </c>
      <c r="J28" s="294"/>
      <c r="K28" s="293"/>
    </row>
    <row r="29" spans="3:11" x14ac:dyDescent="0.2">
      <c r="C29" s="315"/>
      <c r="D29" s="50"/>
      <c r="E29" s="50">
        <v>0</v>
      </c>
      <c r="F29" s="55">
        <v>1</v>
      </c>
      <c r="G29" s="50">
        <f>E29/(F29*1720)</f>
        <v>0</v>
      </c>
      <c r="H29" s="56">
        <v>0</v>
      </c>
      <c r="I29" s="53">
        <f>H29*G29</f>
        <v>0</v>
      </c>
      <c r="J29" s="292"/>
      <c r="K29" s="57"/>
    </row>
    <row r="30" spans="3:11" x14ac:dyDescent="0.2">
      <c r="C30" s="315"/>
      <c r="D30" s="50"/>
      <c r="E30" s="50">
        <v>0</v>
      </c>
      <c r="F30" s="55">
        <v>1</v>
      </c>
      <c r="G30" s="50">
        <f>E30/(F30*1720)</f>
        <v>0</v>
      </c>
      <c r="H30" s="52">
        <v>0</v>
      </c>
      <c r="I30" s="53">
        <f>H30*G30</f>
        <v>0</v>
      </c>
      <c r="J30" s="57"/>
      <c r="K30" s="57"/>
    </row>
    <row r="31" spans="3:11" x14ac:dyDescent="0.2">
      <c r="C31" s="315"/>
      <c r="D31" s="50"/>
      <c r="E31" s="50">
        <v>0</v>
      </c>
      <c r="F31" s="55">
        <v>1</v>
      </c>
      <c r="G31" s="50">
        <f>E31/(F31*1720)</f>
        <v>0</v>
      </c>
      <c r="H31" s="52">
        <v>0</v>
      </c>
      <c r="I31" s="53">
        <f>H31*G31</f>
        <v>0</v>
      </c>
      <c r="J31" s="57"/>
      <c r="K31" s="57"/>
    </row>
    <row r="32" spans="3:11" ht="13.5" thickBot="1" x14ac:dyDescent="0.25">
      <c r="C32" s="316"/>
      <c r="D32" s="50"/>
      <c r="E32" s="50">
        <v>0</v>
      </c>
      <c r="F32" s="58">
        <v>1</v>
      </c>
      <c r="G32" s="50">
        <f>E32/(F32*1720)</f>
        <v>0</v>
      </c>
      <c r="H32" s="52">
        <v>0</v>
      </c>
      <c r="I32" s="53">
        <f>H32*G32</f>
        <v>0</v>
      </c>
      <c r="J32" s="59"/>
      <c r="K32" s="59"/>
    </row>
    <row r="33" spans="3:11" x14ac:dyDescent="0.2">
      <c r="C33" s="60"/>
      <c r="D33" s="62" t="s">
        <v>48</v>
      </c>
      <c r="E33" s="46"/>
      <c r="F33" s="46"/>
      <c r="G33" s="46"/>
      <c r="H33" s="61"/>
      <c r="I33" s="291">
        <f>SUM(I28:I32)</f>
        <v>0</v>
      </c>
      <c r="J33" s="63">
        <f>SUM(J28:J32)</f>
        <v>0</v>
      </c>
      <c r="K33" s="29"/>
    </row>
    <row r="34" spans="3:11" x14ac:dyDescent="0.2">
      <c r="C34" s="95"/>
      <c r="D34" s="317" t="s">
        <v>168</v>
      </c>
      <c r="E34" s="317"/>
      <c r="F34" s="317"/>
      <c r="G34" s="96"/>
      <c r="H34" s="97"/>
      <c r="I34" s="97"/>
      <c r="J34" s="64"/>
      <c r="K34" s="64"/>
    </row>
    <row r="35" spans="3:11" ht="12.75" customHeight="1" x14ac:dyDescent="0.2">
      <c r="C35" s="95"/>
      <c r="D35" s="309" t="s">
        <v>167</v>
      </c>
      <c r="E35" s="309"/>
      <c r="F35" s="309"/>
      <c r="G35" s="96"/>
      <c r="H35" s="97"/>
      <c r="I35" s="97"/>
      <c r="J35" s="64"/>
      <c r="K35" s="64"/>
    </row>
    <row r="36" spans="3:11" ht="12.75" customHeight="1" x14ac:dyDescent="0.2">
      <c r="C36" s="95"/>
      <c r="D36" s="310" t="s">
        <v>166</v>
      </c>
      <c r="E36" s="310"/>
      <c r="F36" s="310"/>
      <c r="G36" s="310"/>
      <c r="H36" s="97"/>
      <c r="I36" s="97"/>
      <c r="J36" s="93"/>
      <c r="K36" s="93"/>
    </row>
  </sheetData>
  <sheetProtection password="8F0E" sheet="1" objects="1" scenarios="1" formatCells="0" formatColumns="0" formatRows="0" insertRows="0" deleteRows="0" sort="0" autoFilter="0"/>
  <mergeCells count="17">
    <mergeCell ref="D35:F35"/>
    <mergeCell ref="D36:G36"/>
    <mergeCell ref="G15:I15"/>
    <mergeCell ref="C17:C21"/>
    <mergeCell ref="J25:K25"/>
    <mergeCell ref="C28:C32"/>
    <mergeCell ref="D34:F34"/>
    <mergeCell ref="C1:K1"/>
    <mergeCell ref="C2:K2"/>
    <mergeCell ref="J4:K4"/>
    <mergeCell ref="A9:B9"/>
    <mergeCell ref="A10:B10"/>
    <mergeCell ref="A4:B4"/>
    <mergeCell ref="A5:B5"/>
    <mergeCell ref="A6:B6"/>
    <mergeCell ref="A7:B7"/>
    <mergeCell ref="A8:B8"/>
  </mergeCells>
  <printOptions horizontalCentered="1" verticalCentered="1"/>
  <pageMargins left="0.31496062992125984" right="0.31496062992125984" top="0.83078703703703705" bottom="0.74803149606299213" header="0.31496062992125984" footer="0.31496062992125984"/>
  <pageSetup paperSize="9" scale="74" orientation="landscape" r:id="rId1"/>
  <headerFooter>
    <oddHeader xml:space="preserve">&amp;L&amp;G&amp;C&amp;"-,Gras"&amp;K03+000TABLEAU RECAPITULATIF DE LA DEMANDE DE PAIEMENT
PROGRAMME OPERATIONNEL FEDER PYRENEES 2014-2020&amp;R&amp;"-,Gras"&amp;14&amp;K03+000FEDER
</oddHeader>
    <oddFooter>&amp;L&amp;8&amp;P/&amp;N&amp;R&amp;8Version du 26 décembre 2017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0000000}">
          <x14:formula1>
            <xm:f>CHOIX!$D$15:$D$19</xm:f>
          </x14:formula1>
          <xm:sqref>F7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99"/>
  </sheetPr>
  <dimension ref="A1:N36"/>
  <sheetViews>
    <sheetView showGridLines="0" view="pageLayout" zoomScale="80" zoomScaleNormal="60" zoomScaleSheetLayoutView="80" zoomScalePageLayoutView="80" workbookViewId="0">
      <selection activeCell="AH10" sqref="AH10"/>
    </sheetView>
  </sheetViews>
  <sheetFormatPr baseColWidth="10" defaultColWidth="11.5703125" defaultRowHeight="12.75" x14ac:dyDescent="0.2"/>
  <cols>
    <col min="1" max="1" width="11.5703125" style="64"/>
    <col min="2" max="2" width="11.140625" style="65" customWidth="1"/>
    <col min="3" max="3" width="19.140625" style="64" customWidth="1"/>
    <col min="4" max="5" width="21.7109375" style="64" customWidth="1"/>
    <col min="6" max="10" width="16.7109375" style="68" customWidth="1"/>
    <col min="11" max="11" width="22" style="86" customWidth="1"/>
    <col min="12" max="16384" width="11.5703125" style="64"/>
  </cols>
  <sheetData>
    <row r="1" spans="1:14" ht="15.75" x14ac:dyDescent="0.25">
      <c r="C1" s="305" t="s">
        <v>164</v>
      </c>
      <c r="D1" s="305"/>
      <c r="E1" s="305"/>
      <c r="F1" s="305"/>
      <c r="G1" s="305"/>
      <c r="H1" s="305"/>
      <c r="I1" s="305"/>
      <c r="J1" s="305"/>
      <c r="K1" s="305"/>
    </row>
    <row r="2" spans="1:14" ht="15.75" x14ac:dyDescent="0.25">
      <c r="C2" s="305" t="s">
        <v>128</v>
      </c>
      <c r="D2" s="305"/>
      <c r="E2" s="305"/>
      <c r="F2" s="305"/>
      <c r="G2" s="305"/>
      <c r="H2" s="305"/>
      <c r="I2" s="305"/>
      <c r="J2" s="305"/>
      <c r="K2" s="305"/>
    </row>
    <row r="3" spans="1:14" ht="15.75" x14ac:dyDescent="0.25">
      <c r="F3" s="66"/>
      <c r="G3" s="111"/>
      <c r="H3" s="66"/>
      <c r="I3" s="66"/>
    </row>
    <row r="4" spans="1:14" x14ac:dyDescent="0.2">
      <c r="A4" s="308" t="s">
        <v>28</v>
      </c>
      <c r="B4" s="308"/>
      <c r="C4" s="30" t="str">
        <f>'2-Dép. de personnel '!C4</f>
        <v>xxxx</v>
      </c>
      <c r="F4" s="66"/>
      <c r="G4" s="66"/>
      <c r="H4" s="66"/>
      <c r="I4" s="66"/>
      <c r="J4" s="112"/>
      <c r="K4" s="112"/>
    </row>
    <row r="5" spans="1:14" x14ac:dyDescent="0.2">
      <c r="A5" s="308" t="s">
        <v>29</v>
      </c>
      <c r="B5" s="308"/>
      <c r="C5" s="30" t="str">
        <f>'2-Dép. de personnel '!C5</f>
        <v>xxxx</v>
      </c>
      <c r="H5" s="73"/>
      <c r="I5" s="73"/>
      <c r="J5" s="73"/>
      <c r="K5" s="113"/>
    </row>
    <row r="6" spans="1:14" x14ac:dyDescent="0.2">
      <c r="A6" s="308" t="s">
        <v>30</v>
      </c>
      <c r="B6" s="308"/>
      <c r="C6" s="30" t="str">
        <f>'2-Dép. de personnel '!C6</f>
        <v>xxxx</v>
      </c>
      <c r="H6" s="73"/>
      <c r="I6" s="73"/>
      <c r="J6" s="73"/>
      <c r="K6" s="113"/>
    </row>
    <row r="7" spans="1:14" ht="13.5" thickBot="1" x14ac:dyDescent="0.25">
      <c r="A7" s="308" t="s">
        <v>31</v>
      </c>
      <c r="B7" s="308"/>
      <c r="C7" s="30" t="str">
        <f>'2-Dép. de personnel '!C7</f>
        <v>xxxx</v>
      </c>
      <c r="H7" s="73"/>
      <c r="I7" s="73"/>
      <c r="J7" s="73"/>
      <c r="K7" s="113"/>
    </row>
    <row r="8" spans="1:14" x14ac:dyDescent="0.2">
      <c r="A8" s="308" t="s">
        <v>32</v>
      </c>
      <c r="B8" s="308"/>
      <c r="C8" s="102">
        <f>'2-Dép. de personnel '!C8</f>
        <v>42370</v>
      </c>
      <c r="E8" s="278" t="str">
        <f>'2-Dép. de personnel '!E7</f>
        <v xml:space="preserve">Type de demande : </v>
      </c>
      <c r="F8" s="280" t="str">
        <f>'2-Dép. de personnel '!F7</f>
        <v>…liste déroulante de choix…</v>
      </c>
      <c r="G8" s="281"/>
      <c r="H8" s="73"/>
      <c r="I8" s="73"/>
      <c r="J8" s="73"/>
      <c r="K8" s="113"/>
    </row>
    <row r="9" spans="1:14" ht="13.5" thickBot="1" x14ac:dyDescent="0.25">
      <c r="A9" s="308" t="s">
        <v>33</v>
      </c>
      <c r="B9" s="308"/>
      <c r="C9" s="102">
        <f>'2-Dép. de personnel '!C9</f>
        <v>42735</v>
      </c>
      <c r="E9" s="279" t="str">
        <f>'2-Dép. de personnel '!E8</f>
        <v xml:space="preserve">Période concernée : </v>
      </c>
      <c r="F9" s="282" t="str">
        <f>'2-Dép. de personnel '!F8</f>
        <v>xx/xx/20xx au xx/xx/20xx</v>
      </c>
      <c r="G9" s="283"/>
    </row>
    <row r="10" spans="1:14" x14ac:dyDescent="0.2">
      <c r="A10" s="308" t="s">
        <v>130</v>
      </c>
      <c r="B10" s="308"/>
      <c r="C10" s="30">
        <f>'2-Dép. de personnel '!C10</f>
        <v>12</v>
      </c>
      <c r="J10" s="75"/>
    </row>
    <row r="11" spans="1:14" ht="15.75" thickBot="1" x14ac:dyDescent="0.3">
      <c r="A11" s="114"/>
      <c r="B11" s="114"/>
      <c r="C11" s="115"/>
      <c r="I11" s="326" t="s">
        <v>34</v>
      </c>
      <c r="J11" s="327"/>
      <c r="K11" s="328"/>
    </row>
    <row r="12" spans="1:14" ht="64.150000000000006" customHeight="1" x14ac:dyDescent="0.2">
      <c r="C12" s="77" t="s">
        <v>35</v>
      </c>
      <c r="D12" s="116" t="s">
        <v>137</v>
      </c>
      <c r="E12" s="77" t="s">
        <v>42</v>
      </c>
      <c r="F12" s="89" t="s">
        <v>160</v>
      </c>
      <c r="G12" s="89" t="s">
        <v>43</v>
      </c>
      <c r="H12" s="90" t="s">
        <v>44</v>
      </c>
      <c r="I12" s="117" t="s">
        <v>131</v>
      </c>
      <c r="J12" s="117" t="s">
        <v>37</v>
      </c>
      <c r="K12" s="118" t="s">
        <v>38</v>
      </c>
      <c r="L12" s="119"/>
      <c r="M12" s="120"/>
      <c r="N12" s="120"/>
    </row>
    <row r="13" spans="1:14" s="86" customFormat="1" ht="14.45" customHeight="1" thickBot="1" x14ac:dyDescent="0.25">
      <c r="B13" s="87"/>
      <c r="C13" s="88"/>
      <c r="D13" s="88"/>
      <c r="E13" s="88"/>
      <c r="F13" s="89" t="s">
        <v>45</v>
      </c>
      <c r="G13" s="88" t="s">
        <v>40</v>
      </c>
      <c r="H13" s="90" t="s">
        <v>46</v>
      </c>
      <c r="I13" s="121"/>
      <c r="J13" s="121"/>
      <c r="K13" s="122"/>
    </row>
    <row r="14" spans="1:14" x14ac:dyDescent="0.2">
      <c r="C14" s="321" t="s">
        <v>47</v>
      </c>
      <c r="D14" s="103"/>
      <c r="E14" s="50"/>
      <c r="F14" s="51"/>
      <c r="G14" s="51"/>
      <c r="H14" s="53">
        <f t="shared" ref="H14:H19" si="0">F14*G14</f>
        <v>0</v>
      </c>
      <c r="I14" s="54"/>
      <c r="J14" s="54">
        <v>0</v>
      </c>
      <c r="K14" s="104"/>
    </row>
    <row r="15" spans="1:14" x14ac:dyDescent="0.2">
      <c r="C15" s="322"/>
      <c r="D15" s="103"/>
      <c r="E15" s="50"/>
      <c r="F15" s="51"/>
      <c r="G15" s="51"/>
      <c r="H15" s="53">
        <f t="shared" si="0"/>
        <v>0</v>
      </c>
      <c r="I15" s="54"/>
      <c r="J15" s="54">
        <v>0</v>
      </c>
      <c r="K15" s="104"/>
    </row>
    <row r="16" spans="1:14" ht="14.45" customHeight="1" x14ac:dyDescent="0.2">
      <c r="B16" s="64"/>
      <c r="C16" s="322"/>
      <c r="D16" s="103"/>
      <c r="E16" s="55"/>
      <c r="F16" s="51"/>
      <c r="G16" s="51"/>
      <c r="H16" s="53">
        <f t="shared" si="0"/>
        <v>0</v>
      </c>
      <c r="I16" s="54"/>
      <c r="J16" s="54">
        <v>0</v>
      </c>
      <c r="K16" s="104"/>
    </row>
    <row r="17" spans="2:11" ht="14.45" customHeight="1" x14ac:dyDescent="0.2">
      <c r="B17" s="64"/>
      <c r="C17" s="322"/>
      <c r="D17" s="103"/>
      <c r="E17" s="55"/>
      <c r="F17" s="51"/>
      <c r="G17" s="51"/>
      <c r="H17" s="53">
        <f t="shared" si="0"/>
        <v>0</v>
      </c>
      <c r="I17" s="54"/>
      <c r="J17" s="54">
        <v>0</v>
      </c>
      <c r="K17" s="104"/>
    </row>
    <row r="18" spans="2:11" ht="14.45" customHeight="1" x14ac:dyDescent="0.2">
      <c r="B18" s="64"/>
      <c r="C18" s="322"/>
      <c r="D18" s="103"/>
      <c r="E18" s="55"/>
      <c r="F18" s="51"/>
      <c r="G18" s="51"/>
      <c r="H18" s="53">
        <f t="shared" si="0"/>
        <v>0</v>
      </c>
      <c r="I18" s="54"/>
      <c r="J18" s="54">
        <v>0</v>
      </c>
      <c r="K18" s="104"/>
    </row>
    <row r="19" spans="2:11" ht="14.45" customHeight="1" thickBot="1" x14ac:dyDescent="0.25">
      <c r="B19" s="64"/>
      <c r="C19" s="322"/>
      <c r="D19" s="103"/>
      <c r="E19" s="55"/>
      <c r="F19" s="51"/>
      <c r="G19" s="51"/>
      <c r="H19" s="53">
        <f t="shared" si="0"/>
        <v>0</v>
      </c>
      <c r="I19" s="54"/>
      <c r="J19" s="54">
        <v>0</v>
      </c>
      <c r="K19" s="104"/>
    </row>
    <row r="20" spans="2:11" ht="13.5" thickBot="1" x14ac:dyDescent="0.25">
      <c r="B20" s="64"/>
      <c r="C20" s="323"/>
      <c r="D20" s="46"/>
      <c r="E20" s="46"/>
      <c r="F20" s="61"/>
      <c r="G20" s="105" t="s">
        <v>48</v>
      </c>
      <c r="H20" s="106">
        <f>SUM(H14:H19)</f>
        <v>0</v>
      </c>
      <c r="I20" s="107">
        <f>SUM(I14:I19)</f>
        <v>0</v>
      </c>
      <c r="J20" s="107">
        <f>SUM(J14:J19)</f>
        <v>0</v>
      </c>
      <c r="K20" s="108"/>
    </row>
    <row r="21" spans="2:11" ht="15" x14ac:dyDescent="0.25">
      <c r="B21" s="91"/>
      <c r="C21" s="83"/>
      <c r="J21" s="64"/>
      <c r="K21" s="64"/>
    </row>
    <row r="22" spans="2:11" ht="15.75" thickBot="1" x14ac:dyDescent="0.3">
      <c r="B22" s="91"/>
      <c r="C22" s="83"/>
      <c r="I22" s="329" t="s">
        <v>34</v>
      </c>
      <c r="J22" s="330"/>
      <c r="K22" s="331"/>
    </row>
    <row r="23" spans="2:11" ht="64.150000000000006" customHeight="1" thickBot="1" x14ac:dyDescent="0.25">
      <c r="C23" s="77" t="s">
        <v>35</v>
      </c>
      <c r="D23" s="77" t="s">
        <v>138</v>
      </c>
      <c r="E23" s="77" t="s">
        <v>42</v>
      </c>
      <c r="F23" s="324" t="s">
        <v>49</v>
      </c>
      <c r="G23" s="325"/>
      <c r="H23" s="90" t="s">
        <v>50</v>
      </c>
      <c r="I23" s="123" t="s">
        <v>131</v>
      </c>
      <c r="J23" s="123" t="s">
        <v>37</v>
      </c>
      <c r="K23" s="124" t="s">
        <v>38</v>
      </c>
    </row>
    <row r="24" spans="2:11" ht="15" x14ac:dyDescent="0.25">
      <c r="C24" s="318" t="s">
        <v>74</v>
      </c>
      <c r="D24" s="50" t="s">
        <v>27</v>
      </c>
      <c r="E24" s="50"/>
      <c r="F24" s="332"/>
      <c r="G24" s="333"/>
      <c r="H24" s="53">
        <v>0</v>
      </c>
      <c r="I24" s="54"/>
      <c r="J24" s="54">
        <v>0</v>
      </c>
      <c r="K24" s="104"/>
    </row>
    <row r="25" spans="2:11" ht="13.9" customHeight="1" x14ac:dyDescent="0.25">
      <c r="C25" s="319"/>
      <c r="D25" s="50" t="s">
        <v>27</v>
      </c>
      <c r="E25" s="50"/>
      <c r="F25" s="334"/>
      <c r="G25" s="335"/>
      <c r="H25" s="53">
        <v>0</v>
      </c>
      <c r="I25" s="54"/>
      <c r="J25" s="54">
        <v>0</v>
      </c>
      <c r="K25" s="104"/>
    </row>
    <row r="26" spans="2:11" s="93" customFormat="1" ht="13.9" customHeight="1" x14ac:dyDescent="0.25">
      <c r="B26" s="64"/>
      <c r="C26" s="319"/>
      <c r="D26" s="50" t="s">
        <v>27</v>
      </c>
      <c r="E26" s="55"/>
      <c r="F26" s="334"/>
      <c r="G26" s="335"/>
      <c r="H26" s="53">
        <v>0</v>
      </c>
      <c r="I26" s="54"/>
      <c r="J26" s="54">
        <v>0</v>
      </c>
      <c r="K26" s="104"/>
    </row>
    <row r="27" spans="2:11" s="93" customFormat="1" ht="13.9" customHeight="1" x14ac:dyDescent="0.25">
      <c r="B27" s="64"/>
      <c r="C27" s="319"/>
      <c r="D27" s="50" t="s">
        <v>27</v>
      </c>
      <c r="E27" s="55"/>
      <c r="F27" s="334"/>
      <c r="G27" s="335"/>
      <c r="H27" s="53">
        <v>0</v>
      </c>
      <c r="I27" s="54"/>
      <c r="J27" s="54">
        <v>0</v>
      </c>
      <c r="K27" s="104"/>
    </row>
    <row r="28" spans="2:11" ht="13.9" customHeight="1" x14ac:dyDescent="0.25">
      <c r="B28" s="64"/>
      <c r="C28" s="319"/>
      <c r="D28" s="50" t="s">
        <v>27</v>
      </c>
      <c r="E28" s="55"/>
      <c r="F28" s="334"/>
      <c r="G28" s="335"/>
      <c r="H28" s="53">
        <v>0</v>
      </c>
      <c r="I28" s="54"/>
      <c r="J28" s="54">
        <v>0</v>
      </c>
      <c r="K28" s="104"/>
    </row>
    <row r="29" spans="2:11" ht="14.45" customHeight="1" thickBot="1" x14ac:dyDescent="0.3">
      <c r="B29" s="94"/>
      <c r="C29" s="319"/>
      <c r="D29" s="50" t="s">
        <v>27</v>
      </c>
      <c r="E29" s="55"/>
      <c r="F29" s="336"/>
      <c r="G29" s="337"/>
      <c r="H29" s="53">
        <v>0</v>
      </c>
      <c r="I29" s="54"/>
      <c r="J29" s="54">
        <v>0</v>
      </c>
      <c r="K29" s="104"/>
    </row>
    <row r="30" spans="2:11" ht="13.5" thickBot="1" x14ac:dyDescent="0.25">
      <c r="B30" s="94"/>
      <c r="C30" s="320"/>
      <c r="D30" s="60"/>
      <c r="E30" s="46"/>
      <c r="F30" s="61"/>
      <c r="G30" s="105" t="s">
        <v>48</v>
      </c>
      <c r="H30" s="106">
        <f>SUM(H24:H29)</f>
        <v>0</v>
      </c>
      <c r="I30" s="109">
        <f>SUM(I24:I29)</f>
        <v>0</v>
      </c>
      <c r="J30" s="109">
        <f>SUM(J24:J29)</f>
        <v>0</v>
      </c>
      <c r="K30" s="108"/>
    </row>
    <row r="31" spans="2:11" ht="13.5" thickBot="1" x14ac:dyDescent="0.25">
      <c r="C31" s="94"/>
      <c r="D31" s="101"/>
      <c r="E31" s="101"/>
      <c r="F31" s="100"/>
      <c r="G31" s="100"/>
      <c r="H31" s="100"/>
      <c r="I31" s="100"/>
    </row>
    <row r="32" spans="2:11" ht="13.5" thickBot="1" x14ac:dyDescent="0.25">
      <c r="C32" s="125"/>
      <c r="D32" s="126"/>
      <c r="E32" s="126"/>
      <c r="F32" s="127" t="s">
        <v>51</v>
      </c>
      <c r="G32" s="127"/>
      <c r="H32" s="127"/>
      <c r="I32" s="127"/>
      <c r="J32" s="110">
        <f>J20+J30</f>
        <v>0</v>
      </c>
    </row>
    <row r="33" spans="3:9" x14ac:dyDescent="0.2">
      <c r="C33" s="94"/>
      <c r="D33" s="101"/>
      <c r="E33" s="101"/>
      <c r="F33" s="100"/>
      <c r="G33" s="100"/>
      <c r="H33" s="100"/>
      <c r="I33" s="100"/>
    </row>
    <row r="34" spans="3:9" x14ac:dyDescent="0.2">
      <c r="D34" s="101"/>
      <c r="E34" s="101"/>
      <c r="F34" s="100"/>
      <c r="G34" s="100"/>
    </row>
    <row r="35" spans="3:9" x14ac:dyDescent="0.2">
      <c r="D35" s="101"/>
      <c r="E35" s="101"/>
      <c r="F35" s="100"/>
      <c r="G35" s="100"/>
    </row>
    <row r="36" spans="3:9" x14ac:dyDescent="0.2">
      <c r="D36" s="101"/>
      <c r="E36" s="101"/>
      <c r="F36" s="100"/>
      <c r="G36" s="100"/>
    </row>
  </sheetData>
  <sheetProtection password="8F0E" sheet="1" objects="1" scenarios="1" formatCells="0" formatColumns="0" formatRows="0" insertRows="0" deleteRows="0" sort="0" autoFilter="0"/>
  <mergeCells count="20">
    <mergeCell ref="A9:B9"/>
    <mergeCell ref="A10:B10"/>
    <mergeCell ref="A4:B4"/>
    <mergeCell ref="A5:B5"/>
    <mergeCell ref="A6:B6"/>
    <mergeCell ref="A7:B7"/>
    <mergeCell ref="A8:B8"/>
    <mergeCell ref="C1:K1"/>
    <mergeCell ref="C24:C30"/>
    <mergeCell ref="C2:K2"/>
    <mergeCell ref="C14:C20"/>
    <mergeCell ref="F23:G23"/>
    <mergeCell ref="I11:K11"/>
    <mergeCell ref="I22:K22"/>
    <mergeCell ref="F24:G24"/>
    <mergeCell ref="F25:G25"/>
    <mergeCell ref="F26:G26"/>
    <mergeCell ref="F27:G27"/>
    <mergeCell ref="F28:G28"/>
    <mergeCell ref="F29:G29"/>
  </mergeCells>
  <printOptions horizontalCentered="1" verticalCentered="1"/>
  <pageMargins left="0.31496062992125984" right="0.31496062992125984" top="0.82942708333333337" bottom="0.74803149606299213" header="0.31496062992125984" footer="0.31496062992125984"/>
  <pageSetup paperSize="9" scale="65" fitToWidth="0" fitToHeight="0" orientation="landscape" r:id="rId1"/>
  <headerFooter>
    <oddHeader xml:space="preserve">&amp;L&amp;G&amp;C&amp;"-,Gras"&amp;K03+000TABLEAU RECAPITULATIF DE LA DEMANDE DE PAIEMENT
PROGRAMME OPERATIONNEL FEDER PYRENEES 2014-2020&amp;R&amp;"-,Gras"&amp;14&amp;K03+000FEDER
</oddHeader>
    <oddFooter>&amp;L&amp;8&amp;P/&amp;N&amp;R&amp;8Version du 26 décembre 2017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200-000000000000}">
          <x14:formula1>
            <xm:f>CHOIX!$F$2:$F$9</xm:f>
          </x14:formula1>
          <xm:sqref>D24:D29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FFFF99"/>
    <pageSetUpPr fitToPage="1"/>
  </sheetPr>
  <dimension ref="A1:O35"/>
  <sheetViews>
    <sheetView showGridLines="0" view="pageLayout" topLeftCell="P1" zoomScale="80" zoomScaleNormal="85" zoomScaleSheetLayoutView="85" zoomScalePageLayoutView="80" workbookViewId="0">
      <selection activeCell="AF12" sqref="AF12"/>
    </sheetView>
  </sheetViews>
  <sheetFormatPr baseColWidth="10" defaultColWidth="11.5703125" defaultRowHeight="12.75" x14ac:dyDescent="0.2"/>
  <cols>
    <col min="1" max="1" width="11.5703125" style="64"/>
    <col min="2" max="2" width="4.85546875" style="65" customWidth="1"/>
    <col min="3" max="3" width="13.5703125" style="64" customWidth="1"/>
    <col min="4" max="4" width="21.7109375" style="64" customWidth="1"/>
    <col min="5" max="5" width="12.5703125" style="153" customWidth="1"/>
    <col min="6" max="6" width="8" style="64" customWidth="1"/>
    <col min="7" max="7" width="22.85546875" style="68" customWidth="1"/>
    <col min="8" max="8" width="21.28515625" style="68" customWidth="1"/>
    <col min="9" max="9" width="21.28515625" style="154" customWidth="1"/>
    <col min="10" max="10" width="11.5703125" style="154" customWidth="1"/>
    <col min="11" max="11" width="14.5703125" style="68" customWidth="1"/>
    <col min="12" max="12" width="12.7109375" style="68" customWidth="1"/>
    <col min="13" max="13" width="13.28515625" style="68" customWidth="1"/>
    <col min="14" max="14" width="12.140625" style="68" customWidth="1"/>
    <col min="15" max="15" width="20.5703125" style="68" customWidth="1"/>
    <col min="16" max="16384" width="11.5703125" style="64"/>
  </cols>
  <sheetData>
    <row r="1" spans="1:15" ht="15.75" x14ac:dyDescent="0.25">
      <c r="C1" s="305" t="s">
        <v>132</v>
      </c>
      <c r="D1" s="305"/>
      <c r="E1" s="305"/>
      <c r="F1" s="305"/>
      <c r="G1" s="305"/>
      <c r="H1" s="305"/>
      <c r="I1" s="305"/>
      <c r="J1" s="305"/>
      <c r="K1" s="305"/>
      <c r="L1" s="305"/>
      <c r="M1" s="305"/>
      <c r="N1" s="305"/>
      <c r="O1" s="152"/>
    </row>
    <row r="2" spans="1:15" ht="15.75" x14ac:dyDescent="0.25">
      <c r="C2" s="305" t="s">
        <v>129</v>
      </c>
      <c r="D2" s="305"/>
      <c r="E2" s="305"/>
      <c r="F2" s="305"/>
      <c r="G2" s="305"/>
      <c r="H2" s="305"/>
      <c r="I2" s="305"/>
      <c r="J2" s="305"/>
      <c r="K2" s="305"/>
      <c r="L2" s="305"/>
      <c r="M2" s="305"/>
      <c r="N2" s="305"/>
      <c r="O2" s="152"/>
    </row>
    <row r="4" spans="1:15" x14ac:dyDescent="0.2">
      <c r="A4" s="308" t="s">
        <v>28</v>
      </c>
      <c r="B4" s="308"/>
      <c r="C4" s="30" t="str">
        <f>'2-Dép. de personnel '!C4</f>
        <v>xxxx</v>
      </c>
      <c r="K4" s="112"/>
      <c r="L4" s="112"/>
      <c r="N4" s="112"/>
      <c r="O4" s="112"/>
    </row>
    <row r="5" spans="1:15" x14ac:dyDescent="0.2">
      <c r="A5" s="308" t="s">
        <v>29</v>
      </c>
      <c r="B5" s="308"/>
      <c r="C5" s="30" t="str">
        <f>'2-Dép. de personnel '!C5</f>
        <v>xxxx</v>
      </c>
      <c r="I5" s="155"/>
      <c r="J5" s="155"/>
      <c r="K5" s="73"/>
      <c r="L5" s="73"/>
      <c r="M5" s="73"/>
      <c r="N5" s="73"/>
      <c r="O5" s="73"/>
    </row>
    <row r="6" spans="1:15" x14ac:dyDescent="0.2">
      <c r="A6" s="308" t="s">
        <v>30</v>
      </c>
      <c r="B6" s="308"/>
      <c r="C6" s="30" t="str">
        <f>'2-Dép. de personnel '!C6</f>
        <v>xxxx</v>
      </c>
      <c r="I6" s="155"/>
      <c r="J6" s="155"/>
      <c r="K6" s="73"/>
      <c r="L6" s="73"/>
      <c r="M6" s="73"/>
      <c r="N6" s="73"/>
      <c r="O6" s="73"/>
    </row>
    <row r="7" spans="1:15" ht="13.5" thickBot="1" x14ac:dyDescent="0.25">
      <c r="A7" s="308" t="s">
        <v>31</v>
      </c>
      <c r="B7" s="308"/>
      <c r="C7" s="30" t="str">
        <f>'2-Dép. de personnel '!C7</f>
        <v>xxxx</v>
      </c>
      <c r="I7" s="155"/>
      <c r="J7" s="155"/>
      <c r="K7" s="73"/>
      <c r="L7" s="73"/>
      <c r="M7" s="73"/>
      <c r="N7" s="73"/>
      <c r="O7" s="73"/>
    </row>
    <row r="8" spans="1:15" x14ac:dyDescent="0.2">
      <c r="A8" s="308" t="s">
        <v>32</v>
      </c>
      <c r="B8" s="308"/>
      <c r="C8" s="102">
        <f>'2-Dép. de personnel '!C8</f>
        <v>42370</v>
      </c>
      <c r="G8" s="284" t="str">
        <f>'2-Dép. de personnel '!E7</f>
        <v xml:space="preserve">Type de demande : </v>
      </c>
      <c r="H8" s="281" t="str">
        <f>'2-Dép. de personnel '!F7</f>
        <v>…liste déroulante de choix…</v>
      </c>
      <c r="I8" s="155"/>
      <c r="J8" s="155"/>
      <c r="K8" s="73"/>
      <c r="L8" s="73"/>
      <c r="M8" s="73"/>
      <c r="N8" s="73"/>
      <c r="O8" s="73"/>
    </row>
    <row r="9" spans="1:15" ht="13.5" thickBot="1" x14ac:dyDescent="0.25">
      <c r="A9" s="308" t="s">
        <v>33</v>
      </c>
      <c r="B9" s="308"/>
      <c r="C9" s="102">
        <f>'2-Dép. de personnel '!C9</f>
        <v>42735</v>
      </c>
      <c r="G9" s="285" t="str">
        <f>'2-Dép. de personnel '!E8</f>
        <v xml:space="preserve">Période concernée : </v>
      </c>
      <c r="H9" s="283" t="str">
        <f>'2-Dép. de personnel '!F8</f>
        <v>xx/xx/20xx au xx/xx/20xx</v>
      </c>
    </row>
    <row r="10" spans="1:15" ht="13.5" thickBot="1" x14ac:dyDescent="0.25">
      <c r="A10" s="308" t="s">
        <v>130</v>
      </c>
      <c r="B10" s="308"/>
      <c r="C10" s="30">
        <f>'2-Dép. de personnel '!C10</f>
        <v>12</v>
      </c>
      <c r="L10" s="75"/>
      <c r="M10" s="75"/>
      <c r="N10" s="75"/>
    </row>
    <row r="11" spans="1:15" ht="15" customHeight="1" thickBot="1" x14ac:dyDescent="0.25">
      <c r="L11" s="338" t="s">
        <v>34</v>
      </c>
      <c r="M11" s="339"/>
      <c r="N11" s="339"/>
      <c r="O11" s="340"/>
    </row>
    <row r="12" spans="1:15" s="156" customFormat="1" ht="54" customHeight="1" x14ac:dyDescent="0.2">
      <c r="B12" s="157"/>
      <c r="C12" s="158" t="s">
        <v>35</v>
      </c>
      <c r="D12" s="158" t="s">
        <v>139</v>
      </c>
      <c r="E12" s="159" t="s">
        <v>52</v>
      </c>
      <c r="F12" s="160" t="s">
        <v>53</v>
      </c>
      <c r="G12" s="160" t="s">
        <v>54</v>
      </c>
      <c r="H12" s="160" t="s">
        <v>55</v>
      </c>
      <c r="I12" s="160" t="s">
        <v>56</v>
      </c>
      <c r="J12" s="161" t="s">
        <v>57</v>
      </c>
      <c r="K12" s="161" t="s">
        <v>58</v>
      </c>
      <c r="L12" s="162" t="s">
        <v>59</v>
      </c>
      <c r="M12" s="163" t="s">
        <v>60</v>
      </c>
      <c r="N12" s="164" t="s">
        <v>37</v>
      </c>
      <c r="O12" s="165" t="s">
        <v>38</v>
      </c>
    </row>
    <row r="13" spans="1:15" s="156" customFormat="1" ht="14.45" customHeight="1" x14ac:dyDescent="0.2">
      <c r="B13" s="157"/>
      <c r="C13" s="158"/>
      <c r="D13" s="158"/>
      <c r="E13" s="159"/>
      <c r="F13" s="166" t="s">
        <v>39</v>
      </c>
      <c r="G13" s="166" t="s">
        <v>40</v>
      </c>
      <c r="H13" s="167" t="s">
        <v>61</v>
      </c>
      <c r="I13" s="168" t="s">
        <v>41</v>
      </c>
      <c r="J13" s="166" t="s">
        <v>62</v>
      </c>
      <c r="K13" s="169" t="s">
        <v>63</v>
      </c>
      <c r="L13" s="170"/>
      <c r="M13" s="160"/>
      <c r="N13" s="171"/>
      <c r="O13" s="172"/>
    </row>
    <row r="14" spans="1:15" x14ac:dyDescent="0.2">
      <c r="C14" s="341" t="s">
        <v>64</v>
      </c>
      <c r="D14" s="128"/>
      <c r="E14" s="129"/>
      <c r="F14" s="130">
        <v>0</v>
      </c>
      <c r="G14" s="130"/>
      <c r="H14" s="130" t="e">
        <f>F14/G14</f>
        <v>#DIV/0!</v>
      </c>
      <c r="I14" s="131"/>
      <c r="J14" s="131"/>
      <c r="K14" s="132" t="e">
        <f>H14*I14*J14</f>
        <v>#DIV/0!</v>
      </c>
      <c r="L14" s="133"/>
      <c r="M14" s="130"/>
      <c r="N14" s="134">
        <v>0</v>
      </c>
      <c r="O14" s="135"/>
    </row>
    <row r="15" spans="1:15" ht="14.45" customHeight="1" x14ac:dyDescent="0.2">
      <c r="B15" s="64"/>
      <c r="C15" s="342"/>
      <c r="D15" s="128"/>
      <c r="E15" s="136"/>
      <c r="F15" s="130">
        <v>0</v>
      </c>
      <c r="G15" s="130"/>
      <c r="H15" s="130" t="e">
        <f t="shared" ref="H15:H26" si="0">F15/G15</f>
        <v>#DIV/0!</v>
      </c>
      <c r="I15" s="131"/>
      <c r="J15" s="131"/>
      <c r="K15" s="132" t="e">
        <f t="shared" ref="K15:K26" si="1">H15*I15*J15</f>
        <v>#DIV/0!</v>
      </c>
      <c r="L15" s="133"/>
      <c r="M15" s="130"/>
      <c r="N15" s="134">
        <v>0</v>
      </c>
      <c r="O15" s="135"/>
    </row>
    <row r="16" spans="1:15" ht="14.45" customHeight="1" x14ac:dyDescent="0.2">
      <c r="B16" s="64"/>
      <c r="C16" s="342"/>
      <c r="D16" s="128"/>
      <c r="E16" s="136"/>
      <c r="F16" s="130">
        <v>0</v>
      </c>
      <c r="G16" s="130"/>
      <c r="H16" s="130" t="e">
        <f t="shared" si="0"/>
        <v>#DIV/0!</v>
      </c>
      <c r="I16" s="131"/>
      <c r="J16" s="131"/>
      <c r="K16" s="132" t="e">
        <f t="shared" si="1"/>
        <v>#DIV/0!</v>
      </c>
      <c r="L16" s="133"/>
      <c r="M16" s="130"/>
      <c r="N16" s="134">
        <v>0</v>
      </c>
      <c r="O16" s="135"/>
    </row>
    <row r="17" spans="2:15" ht="14.45" customHeight="1" x14ac:dyDescent="0.2">
      <c r="B17" s="64"/>
      <c r="C17" s="342"/>
      <c r="D17" s="128"/>
      <c r="E17" s="136"/>
      <c r="F17" s="130">
        <v>0</v>
      </c>
      <c r="G17" s="130"/>
      <c r="H17" s="130" t="e">
        <f t="shared" si="0"/>
        <v>#DIV/0!</v>
      </c>
      <c r="I17" s="131"/>
      <c r="J17" s="131"/>
      <c r="K17" s="132" t="e">
        <f t="shared" si="1"/>
        <v>#DIV/0!</v>
      </c>
      <c r="L17" s="133"/>
      <c r="M17" s="130"/>
      <c r="N17" s="134">
        <v>0</v>
      </c>
      <c r="O17" s="135"/>
    </row>
    <row r="18" spans="2:15" ht="14.45" customHeight="1" x14ac:dyDescent="0.2">
      <c r="B18" s="64"/>
      <c r="C18" s="342"/>
      <c r="D18" s="128"/>
      <c r="E18" s="136"/>
      <c r="F18" s="130">
        <v>0</v>
      </c>
      <c r="G18" s="130"/>
      <c r="H18" s="130" t="e">
        <f t="shared" si="0"/>
        <v>#DIV/0!</v>
      </c>
      <c r="I18" s="131"/>
      <c r="J18" s="131"/>
      <c r="K18" s="132" t="e">
        <f t="shared" si="1"/>
        <v>#DIV/0!</v>
      </c>
      <c r="L18" s="133"/>
      <c r="M18" s="130"/>
      <c r="N18" s="134">
        <v>0</v>
      </c>
      <c r="O18" s="135"/>
    </row>
    <row r="19" spans="2:15" ht="14.45" customHeight="1" x14ac:dyDescent="0.2">
      <c r="B19" s="64"/>
      <c r="C19" s="342"/>
      <c r="D19" s="128"/>
      <c r="E19" s="136"/>
      <c r="F19" s="130">
        <v>0</v>
      </c>
      <c r="G19" s="130"/>
      <c r="H19" s="130" t="e">
        <f t="shared" si="0"/>
        <v>#DIV/0!</v>
      </c>
      <c r="I19" s="131"/>
      <c r="J19" s="131"/>
      <c r="K19" s="132" t="e">
        <f t="shared" si="1"/>
        <v>#DIV/0!</v>
      </c>
      <c r="L19" s="133"/>
      <c r="M19" s="130"/>
      <c r="N19" s="134">
        <v>0</v>
      </c>
      <c r="O19" s="135"/>
    </row>
    <row r="20" spans="2:15" ht="14.45" customHeight="1" x14ac:dyDescent="0.2">
      <c r="B20" s="64"/>
      <c r="C20" s="342"/>
      <c r="D20" s="128"/>
      <c r="E20" s="136"/>
      <c r="F20" s="130">
        <v>0</v>
      </c>
      <c r="G20" s="130"/>
      <c r="H20" s="130" t="e">
        <f t="shared" si="0"/>
        <v>#DIV/0!</v>
      </c>
      <c r="I20" s="131"/>
      <c r="J20" s="131"/>
      <c r="K20" s="132" t="e">
        <f t="shared" si="1"/>
        <v>#DIV/0!</v>
      </c>
      <c r="L20" s="133"/>
      <c r="M20" s="130"/>
      <c r="N20" s="134">
        <v>0</v>
      </c>
      <c r="O20" s="135"/>
    </row>
    <row r="21" spans="2:15" ht="14.45" customHeight="1" x14ac:dyDescent="0.2">
      <c r="B21" s="64"/>
      <c r="C21" s="342"/>
      <c r="D21" s="128"/>
      <c r="E21" s="136"/>
      <c r="F21" s="130">
        <v>0</v>
      </c>
      <c r="G21" s="130"/>
      <c r="H21" s="130" t="e">
        <f t="shared" si="0"/>
        <v>#DIV/0!</v>
      </c>
      <c r="I21" s="131"/>
      <c r="J21" s="131"/>
      <c r="K21" s="132" t="e">
        <f t="shared" si="1"/>
        <v>#DIV/0!</v>
      </c>
      <c r="L21" s="133"/>
      <c r="M21" s="130"/>
      <c r="N21" s="134">
        <v>0</v>
      </c>
      <c r="O21" s="135"/>
    </row>
    <row r="22" spans="2:15" ht="14.45" customHeight="1" x14ac:dyDescent="0.2">
      <c r="B22" s="64"/>
      <c r="C22" s="342"/>
      <c r="D22" s="128"/>
      <c r="E22" s="136"/>
      <c r="F22" s="130">
        <v>0</v>
      </c>
      <c r="G22" s="130"/>
      <c r="H22" s="130" t="e">
        <f t="shared" si="0"/>
        <v>#DIV/0!</v>
      </c>
      <c r="I22" s="131"/>
      <c r="J22" s="131"/>
      <c r="K22" s="132" t="e">
        <f t="shared" si="1"/>
        <v>#DIV/0!</v>
      </c>
      <c r="L22" s="133"/>
      <c r="M22" s="130"/>
      <c r="N22" s="134">
        <v>0</v>
      </c>
      <c r="O22" s="135"/>
    </row>
    <row r="23" spans="2:15" ht="14.45" customHeight="1" x14ac:dyDescent="0.2">
      <c r="B23" s="64"/>
      <c r="C23" s="342"/>
      <c r="D23" s="128"/>
      <c r="E23" s="136"/>
      <c r="F23" s="130">
        <v>0</v>
      </c>
      <c r="G23" s="130"/>
      <c r="H23" s="130" t="e">
        <f t="shared" si="0"/>
        <v>#DIV/0!</v>
      </c>
      <c r="I23" s="131"/>
      <c r="J23" s="131"/>
      <c r="K23" s="132" t="e">
        <f t="shared" si="1"/>
        <v>#DIV/0!</v>
      </c>
      <c r="L23" s="133"/>
      <c r="M23" s="130"/>
      <c r="N23" s="134">
        <v>0</v>
      </c>
      <c r="O23" s="135"/>
    </row>
    <row r="24" spans="2:15" ht="14.45" customHeight="1" x14ac:dyDescent="0.2">
      <c r="B24" s="64"/>
      <c r="C24" s="342"/>
      <c r="D24" s="128"/>
      <c r="E24" s="136"/>
      <c r="F24" s="130">
        <v>0</v>
      </c>
      <c r="G24" s="130"/>
      <c r="H24" s="130" t="e">
        <f t="shared" si="0"/>
        <v>#DIV/0!</v>
      </c>
      <c r="I24" s="131"/>
      <c r="J24" s="131"/>
      <c r="K24" s="132" t="e">
        <f t="shared" si="1"/>
        <v>#DIV/0!</v>
      </c>
      <c r="L24" s="133"/>
      <c r="M24" s="130"/>
      <c r="N24" s="134">
        <v>0</v>
      </c>
      <c r="O24" s="135"/>
    </row>
    <row r="25" spans="2:15" ht="14.45" customHeight="1" x14ac:dyDescent="0.2">
      <c r="B25" s="64"/>
      <c r="C25" s="342"/>
      <c r="D25" s="128"/>
      <c r="E25" s="136"/>
      <c r="F25" s="130">
        <v>0</v>
      </c>
      <c r="G25" s="130"/>
      <c r="H25" s="130" t="e">
        <f t="shared" si="0"/>
        <v>#DIV/0!</v>
      </c>
      <c r="I25" s="131"/>
      <c r="J25" s="131"/>
      <c r="K25" s="132" t="e">
        <f t="shared" si="1"/>
        <v>#DIV/0!</v>
      </c>
      <c r="L25" s="133"/>
      <c r="M25" s="130"/>
      <c r="N25" s="134">
        <v>0</v>
      </c>
      <c r="O25" s="135"/>
    </row>
    <row r="26" spans="2:15" ht="14.45" customHeight="1" thickBot="1" x14ac:dyDescent="0.25">
      <c r="B26" s="64"/>
      <c r="C26" s="342"/>
      <c r="D26" s="128"/>
      <c r="E26" s="137"/>
      <c r="F26" s="130">
        <v>0</v>
      </c>
      <c r="G26" s="130"/>
      <c r="H26" s="130" t="e">
        <f t="shared" si="0"/>
        <v>#DIV/0!</v>
      </c>
      <c r="I26" s="131"/>
      <c r="J26" s="131"/>
      <c r="K26" s="132" t="e">
        <f t="shared" si="1"/>
        <v>#DIV/0!</v>
      </c>
      <c r="L26" s="138"/>
      <c r="M26" s="139"/>
      <c r="N26" s="140">
        <v>0</v>
      </c>
      <c r="O26" s="141"/>
    </row>
    <row r="27" spans="2:15" ht="13.5" thickBot="1" x14ac:dyDescent="0.25">
      <c r="B27" s="64"/>
      <c r="C27" s="173"/>
      <c r="D27" s="142"/>
      <c r="E27" s="143"/>
      <c r="F27" s="142"/>
      <c r="G27" s="144"/>
      <c r="H27" s="145"/>
      <c r="I27" s="146" t="s">
        <v>48</v>
      </c>
      <c r="J27" s="147"/>
      <c r="K27" s="148" t="e">
        <f>SUM(K14:K26)</f>
        <v>#DIV/0!</v>
      </c>
      <c r="L27" s="174"/>
      <c r="M27" s="149"/>
      <c r="N27" s="150">
        <f>SUM(N14:N26)</f>
        <v>0</v>
      </c>
      <c r="O27" s="151"/>
    </row>
    <row r="28" spans="2:15" ht="15" x14ac:dyDescent="0.25">
      <c r="B28" s="91"/>
      <c r="C28" s="83"/>
    </row>
    <row r="29" spans="2:15" ht="13.9" customHeight="1" x14ac:dyDescent="0.2">
      <c r="B29" s="94"/>
      <c r="C29" s="175"/>
      <c r="D29" s="101"/>
      <c r="E29" s="176"/>
      <c r="F29" s="101"/>
      <c r="G29" s="100"/>
      <c r="H29" s="177"/>
      <c r="I29" s="177"/>
      <c r="J29" s="178"/>
      <c r="K29" s="179"/>
      <c r="L29" s="179"/>
      <c r="M29" s="179"/>
      <c r="N29" s="179"/>
      <c r="O29" s="179"/>
    </row>
    <row r="30" spans="2:15" x14ac:dyDescent="0.2">
      <c r="B30" s="64"/>
      <c r="C30" s="94"/>
      <c r="D30" s="101"/>
      <c r="E30" s="176"/>
      <c r="F30" s="101"/>
      <c r="G30" s="100"/>
      <c r="H30" s="177"/>
      <c r="I30" s="177"/>
      <c r="J30" s="178"/>
      <c r="K30" s="179"/>
      <c r="L30" s="179"/>
      <c r="M30" s="179"/>
      <c r="N30" s="179"/>
      <c r="O30" s="179"/>
    </row>
    <row r="31" spans="2:15" s="93" customFormat="1" x14ac:dyDescent="0.2">
      <c r="C31" s="94"/>
      <c r="D31" s="101"/>
      <c r="E31" s="176"/>
      <c r="F31" s="101"/>
      <c r="G31" s="100"/>
      <c r="H31" s="177"/>
      <c r="I31" s="177"/>
      <c r="J31" s="178"/>
      <c r="K31" s="179"/>
      <c r="L31" s="179"/>
      <c r="M31" s="179"/>
      <c r="N31" s="179"/>
      <c r="O31" s="179"/>
    </row>
    <row r="32" spans="2:15" s="93" customFormat="1" x14ac:dyDescent="0.2">
      <c r="C32" s="94"/>
      <c r="D32" s="101"/>
      <c r="E32" s="176"/>
      <c r="F32" s="101"/>
      <c r="G32" s="100"/>
      <c r="H32" s="100"/>
      <c r="I32" s="180"/>
      <c r="J32" s="181"/>
      <c r="K32" s="66"/>
      <c r="L32" s="66"/>
      <c r="M32" s="66"/>
      <c r="N32" s="66"/>
      <c r="O32" s="66"/>
    </row>
    <row r="33" spans="2:8" x14ac:dyDescent="0.2">
      <c r="B33" s="64"/>
      <c r="D33" s="101"/>
      <c r="E33" s="176"/>
      <c r="F33" s="101"/>
      <c r="G33" s="100"/>
      <c r="H33" s="100"/>
    </row>
    <row r="34" spans="2:8" x14ac:dyDescent="0.2">
      <c r="D34" s="101"/>
      <c r="E34" s="176"/>
      <c r="F34" s="101"/>
      <c r="G34" s="100"/>
      <c r="H34" s="100"/>
    </row>
    <row r="35" spans="2:8" x14ac:dyDescent="0.2">
      <c r="D35" s="101"/>
      <c r="E35" s="176"/>
      <c r="F35" s="101"/>
      <c r="G35" s="100"/>
      <c r="H35" s="100"/>
    </row>
  </sheetData>
  <sheetProtection password="8F0E" sheet="1" objects="1" scenarios="1" formatCells="0" formatColumns="0" formatRows="0" insertRows="0" deleteRows="0" sort="0" autoFilter="0"/>
  <mergeCells count="11">
    <mergeCell ref="L11:O11"/>
    <mergeCell ref="C14:C26"/>
    <mergeCell ref="C2:N2"/>
    <mergeCell ref="C1:N1"/>
    <mergeCell ref="A9:B9"/>
    <mergeCell ref="A10:B10"/>
    <mergeCell ref="A4:B4"/>
    <mergeCell ref="A5:B5"/>
    <mergeCell ref="A6:B6"/>
    <mergeCell ref="A7:B7"/>
    <mergeCell ref="A8:B8"/>
  </mergeCells>
  <printOptions horizontalCentered="1" verticalCentered="1"/>
  <pageMargins left="0.31496062992125984" right="0.31496062992125984" top="0.74803149606299213" bottom="0.74803149606299213" header="0.31496062992125984" footer="0.19685039370078741"/>
  <pageSetup paperSize="9" scale="63" orientation="landscape" r:id="rId1"/>
  <headerFooter>
    <oddHeader xml:space="preserve">&amp;L&amp;G&amp;C&amp;"-,Gras"&amp;K03+000TABLEAU RECAPITULATIF DE LA DEMANDE DE PAIEMENT
PROGRAMME OPERATIONNEL FEDER PYRENEES 2014-2020&amp;R&amp;"-,Gras"&amp;14&amp;K03+000FEDER
</oddHeader>
    <oddFooter>&amp;L&amp;8&amp;P/&amp;N&amp;R&amp;8Version du 26 décembre 2017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300-000000000000}">
          <x14:formula1>
            <xm:f>'C:\SERVICE AGPO\2014-2020 PO FEDER-FSE\4- PROCEDURES &amp; DOCS TYPES\3 Conventions\1- CONVENTION STANDARD\[PROJET - Annexe 2 FEDER Plan de financement.xlsx]Liste de choix'!#REF!</xm:f>
          </x14:formula1>
          <xm:sqref>D11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theme="3"/>
    <pageSetUpPr fitToPage="1"/>
  </sheetPr>
  <dimension ref="A1:R31"/>
  <sheetViews>
    <sheetView showGridLines="0" tabSelected="1" view="pageLayout" zoomScale="80" zoomScaleNormal="70" zoomScalePageLayoutView="80" workbookViewId="0">
      <selection activeCell="P8" sqref="P8"/>
    </sheetView>
  </sheetViews>
  <sheetFormatPr baseColWidth="10" defaultColWidth="11.5703125" defaultRowHeight="15" x14ac:dyDescent="0.25"/>
  <cols>
    <col min="1" max="1" width="17" style="252" customWidth="1"/>
    <col min="2" max="2" width="11.5703125" style="252"/>
    <col min="3" max="3" width="29.7109375" style="26" customWidth="1"/>
    <col min="4" max="4" width="23.28515625" style="26" customWidth="1"/>
    <col min="5" max="5" width="14.5703125" style="26" customWidth="1"/>
    <col min="6" max="6" width="9" style="26" customWidth="1"/>
    <col min="7" max="7" width="28.140625" style="26" customWidth="1"/>
    <col min="8" max="8" width="19.85546875" style="26" customWidth="1"/>
    <col min="9" max="12" width="11.5703125" style="26"/>
    <col min="13" max="13" width="15.7109375" style="26" customWidth="1"/>
    <col min="14" max="16384" width="11.5703125" style="26"/>
  </cols>
  <sheetData>
    <row r="1" spans="1:18" ht="15.75" x14ac:dyDescent="0.25">
      <c r="C1" s="304" t="s">
        <v>132</v>
      </c>
      <c r="D1" s="304"/>
      <c r="E1" s="304"/>
      <c r="F1" s="304"/>
      <c r="G1" s="304"/>
      <c r="H1" s="304"/>
      <c r="I1" s="304"/>
      <c r="J1" s="304"/>
      <c r="K1" s="304"/>
      <c r="L1" s="304"/>
      <c r="M1" s="304"/>
      <c r="N1" s="152"/>
      <c r="O1" s="152"/>
      <c r="P1" s="152"/>
      <c r="Q1" s="152"/>
      <c r="R1" s="253"/>
    </row>
    <row r="2" spans="1:18" ht="15.75" x14ac:dyDescent="0.25">
      <c r="B2" s="254"/>
      <c r="C2" s="349" t="s">
        <v>72</v>
      </c>
      <c r="D2" s="349"/>
      <c r="E2" s="349"/>
      <c r="F2" s="349"/>
      <c r="G2" s="349"/>
      <c r="H2" s="349"/>
      <c r="I2" s="349"/>
      <c r="J2" s="349"/>
      <c r="K2" s="349"/>
      <c r="L2" s="349"/>
      <c r="M2" s="349"/>
      <c r="N2" s="152"/>
      <c r="O2" s="152"/>
      <c r="P2" s="152"/>
      <c r="Q2" s="152"/>
      <c r="R2" s="253"/>
    </row>
    <row r="3" spans="1:18" ht="15.75" x14ac:dyDescent="0.25">
      <c r="B3" s="254"/>
      <c r="C3" s="255"/>
      <c r="D3" s="255"/>
      <c r="E3" s="255"/>
      <c r="F3" s="255"/>
      <c r="G3" s="255"/>
      <c r="H3" s="255"/>
      <c r="I3" s="255"/>
      <c r="J3" s="255"/>
      <c r="K3" s="255"/>
      <c r="L3" s="255"/>
      <c r="M3" s="255"/>
      <c r="N3" s="255"/>
      <c r="O3" s="152"/>
      <c r="P3" s="152"/>
      <c r="Q3" s="152"/>
      <c r="R3" s="253"/>
    </row>
    <row r="4" spans="1:18" x14ac:dyDescent="0.25">
      <c r="A4" s="308" t="s">
        <v>28</v>
      </c>
      <c r="B4" s="308"/>
      <c r="C4" s="30" t="str">
        <f>'2-Dép. de personnel '!C4</f>
        <v>xxxx</v>
      </c>
      <c r="D4" s="64"/>
      <c r="E4" s="64"/>
      <c r="F4" s="64"/>
      <c r="G4" s="154"/>
      <c r="L4" s="112"/>
      <c r="M4" s="112"/>
      <c r="N4" s="112"/>
      <c r="R4" s="112"/>
    </row>
    <row r="5" spans="1:18" x14ac:dyDescent="0.25">
      <c r="A5" s="308" t="s">
        <v>29</v>
      </c>
      <c r="B5" s="308"/>
      <c r="C5" s="30" t="str">
        <f>'2-Dép. de personnel '!C5</f>
        <v>xxxx</v>
      </c>
      <c r="D5" s="64"/>
      <c r="E5" s="64"/>
      <c r="F5" s="64"/>
      <c r="G5" s="155"/>
      <c r="H5" s="73"/>
      <c r="I5" s="73"/>
      <c r="J5" s="73"/>
    </row>
    <row r="6" spans="1:18" x14ac:dyDescent="0.25">
      <c r="A6" s="308" t="s">
        <v>30</v>
      </c>
      <c r="B6" s="308"/>
      <c r="C6" s="30" t="str">
        <f>'2-Dép. de personnel '!C6</f>
        <v>xxxx</v>
      </c>
      <c r="D6" s="64"/>
      <c r="E6" s="64"/>
      <c r="F6" s="64"/>
      <c r="G6" s="155"/>
      <c r="H6" s="73"/>
      <c r="I6" s="73"/>
      <c r="J6" s="73"/>
    </row>
    <row r="7" spans="1:18" ht="15.75" thickBot="1" x14ac:dyDescent="0.3">
      <c r="A7" s="308" t="s">
        <v>31</v>
      </c>
      <c r="B7" s="308"/>
      <c r="C7" s="30" t="str">
        <f>'2-Dép. de personnel '!C7</f>
        <v>xxxx</v>
      </c>
      <c r="D7" s="64"/>
      <c r="E7" s="64"/>
      <c r="F7" s="64"/>
      <c r="G7" s="155"/>
      <c r="H7" s="73"/>
      <c r="I7" s="73"/>
      <c r="J7" s="73"/>
    </row>
    <row r="8" spans="1:18" ht="27.6" customHeight="1" x14ac:dyDescent="0.25">
      <c r="A8" s="308" t="s">
        <v>32</v>
      </c>
      <c r="B8" s="308"/>
      <c r="C8" s="102">
        <f>'2-Dép. de personnel '!C8</f>
        <v>42370</v>
      </c>
      <c r="D8" s="64"/>
      <c r="E8" s="64"/>
      <c r="F8" s="64"/>
      <c r="G8" s="286" t="str">
        <f>'2-Dép. de personnel '!E7</f>
        <v xml:space="preserve">Type de demande : </v>
      </c>
      <c r="H8" s="352" t="str">
        <f>'2-Dép. de personnel '!F7</f>
        <v>…liste déroulante de choix…</v>
      </c>
      <c r="I8" s="353"/>
      <c r="J8" s="73"/>
    </row>
    <row r="9" spans="1:18" ht="15.75" thickBot="1" x14ac:dyDescent="0.3">
      <c r="A9" s="308" t="s">
        <v>33</v>
      </c>
      <c r="B9" s="308"/>
      <c r="C9" s="102">
        <f>'2-Dép. de personnel '!C9</f>
        <v>42735</v>
      </c>
      <c r="D9" s="64"/>
      <c r="E9" s="64"/>
      <c r="F9" s="64"/>
      <c r="G9" s="287" t="str">
        <f>'2-Dép. de personnel '!E8</f>
        <v xml:space="preserve">Période concernée : </v>
      </c>
      <c r="H9" s="350" t="str">
        <f>'2-Dép. de personnel '!F8</f>
        <v>xx/xx/20xx au xx/xx/20xx</v>
      </c>
      <c r="I9" s="351"/>
      <c r="J9" s="68"/>
    </row>
    <row r="10" spans="1:18" x14ac:dyDescent="0.25">
      <c r="A10" s="308" t="s">
        <v>130</v>
      </c>
      <c r="B10" s="308"/>
      <c r="C10" s="30">
        <f>'2-Dép. de personnel '!C10</f>
        <v>12</v>
      </c>
      <c r="D10" s="64"/>
      <c r="E10" s="64"/>
      <c r="F10" s="64"/>
      <c r="G10" s="154"/>
      <c r="H10" s="68"/>
      <c r="I10" s="75"/>
      <c r="J10" s="68"/>
    </row>
    <row r="11" spans="1:18" ht="15.75" thickBot="1" x14ac:dyDescent="0.3">
      <c r="C11" s="69"/>
    </row>
    <row r="12" spans="1:18" ht="14.45" customHeight="1" x14ac:dyDescent="0.25">
      <c r="C12" s="256"/>
      <c r="D12" s="257"/>
      <c r="E12" s="257"/>
      <c r="F12" s="258"/>
      <c r="G12" s="346" t="s">
        <v>113</v>
      </c>
      <c r="H12" s="347"/>
      <c r="I12" s="347"/>
      <c r="J12" s="348"/>
      <c r="K12" s="343" t="s">
        <v>34</v>
      </c>
      <c r="L12" s="344"/>
      <c r="M12" s="345"/>
    </row>
    <row r="13" spans="1:18" ht="48" customHeight="1" x14ac:dyDescent="0.25">
      <c r="C13" s="259" t="s">
        <v>103</v>
      </c>
      <c r="D13" s="260" t="s">
        <v>114</v>
      </c>
      <c r="E13" s="261" t="s">
        <v>115</v>
      </c>
      <c r="F13" s="261" t="s">
        <v>66</v>
      </c>
      <c r="G13" s="262" t="s">
        <v>116</v>
      </c>
      <c r="H13" s="263" t="s">
        <v>104</v>
      </c>
      <c r="I13" s="263" t="s">
        <v>105</v>
      </c>
      <c r="J13" s="263" t="s">
        <v>106</v>
      </c>
      <c r="K13" s="261" t="s">
        <v>107</v>
      </c>
      <c r="L13" s="261" t="s">
        <v>106</v>
      </c>
      <c r="M13" s="261" t="s">
        <v>108</v>
      </c>
    </row>
    <row r="14" spans="1:18" ht="25.9" customHeight="1" x14ac:dyDescent="0.25">
      <c r="C14" s="264" t="s">
        <v>109</v>
      </c>
      <c r="D14" s="265"/>
      <c r="E14" s="266"/>
      <c r="F14" s="266"/>
      <c r="G14" s="266"/>
      <c r="H14" s="266"/>
      <c r="I14" s="266"/>
      <c r="J14" s="266"/>
      <c r="K14" s="266"/>
      <c r="L14" s="266"/>
      <c r="M14" s="267"/>
    </row>
    <row r="15" spans="1:18" ht="19.899999999999999" customHeight="1" x14ac:dyDescent="0.25">
      <c r="C15" s="268" t="s">
        <v>117</v>
      </c>
      <c r="D15" s="183"/>
      <c r="E15" s="184"/>
      <c r="F15" s="185" t="e">
        <f>E15/E31</f>
        <v>#DIV/0!</v>
      </c>
      <c r="G15" s="186"/>
      <c r="H15" s="187"/>
      <c r="I15" s="188"/>
      <c r="J15" s="189" t="e">
        <f>I15/I31</f>
        <v>#DIV/0!</v>
      </c>
      <c r="K15" s="190"/>
      <c r="L15" s="189" t="e">
        <f>K15/$K$31</f>
        <v>#DIV/0!</v>
      </c>
      <c r="M15" s="191"/>
    </row>
    <row r="16" spans="1:18" ht="19.899999999999999" customHeight="1" x14ac:dyDescent="0.25">
      <c r="C16" s="268" t="s">
        <v>118</v>
      </c>
      <c r="D16" s="192"/>
      <c r="E16" s="193"/>
      <c r="F16" s="194" t="e">
        <f>E16/E31</f>
        <v>#DIV/0!</v>
      </c>
      <c r="G16" s="195"/>
      <c r="H16" s="196"/>
      <c r="I16" s="197"/>
      <c r="J16" s="198" t="e">
        <f>I16/$I$31</f>
        <v>#DIV/0!</v>
      </c>
      <c r="K16" s="199"/>
      <c r="L16" s="189" t="e">
        <f t="shared" ref="L16:L20" si="0">K16/$K$31</f>
        <v>#DIV/0!</v>
      </c>
      <c r="M16" s="195"/>
    </row>
    <row r="17" spans="3:13" ht="19.899999999999999" customHeight="1" x14ac:dyDescent="0.25">
      <c r="C17" s="268" t="s">
        <v>110</v>
      </c>
      <c r="D17" s="200"/>
      <c r="E17" s="193"/>
      <c r="F17" s="194" t="e">
        <f>E17/E31</f>
        <v>#DIV/0!</v>
      </c>
      <c r="G17" s="201"/>
      <c r="H17" s="202"/>
      <c r="I17" s="203"/>
      <c r="J17" s="198" t="e">
        <f t="shared" ref="J17:J20" si="1">I17/$I$31</f>
        <v>#DIV/0!</v>
      </c>
      <c r="K17" s="199"/>
      <c r="L17" s="189" t="e">
        <f t="shared" si="0"/>
        <v>#DIV/0!</v>
      </c>
      <c r="M17" s="195"/>
    </row>
    <row r="18" spans="3:13" ht="19.899999999999999" customHeight="1" x14ac:dyDescent="0.25">
      <c r="C18" s="268" t="s">
        <v>119</v>
      </c>
      <c r="D18" s="200"/>
      <c r="E18" s="193"/>
      <c r="F18" s="194" t="e">
        <f>E18/E31</f>
        <v>#DIV/0!</v>
      </c>
      <c r="G18" s="195"/>
      <c r="H18" s="196"/>
      <c r="I18" s="197"/>
      <c r="J18" s="198" t="e">
        <f t="shared" si="1"/>
        <v>#DIV/0!</v>
      </c>
      <c r="K18" s="199"/>
      <c r="L18" s="189" t="e">
        <f t="shared" si="0"/>
        <v>#DIV/0!</v>
      </c>
      <c r="M18" s="195"/>
    </row>
    <row r="19" spans="3:13" ht="19.899999999999999" customHeight="1" x14ac:dyDescent="0.25">
      <c r="C19" s="268" t="s">
        <v>120</v>
      </c>
      <c r="D19" s="200"/>
      <c r="E19" s="193"/>
      <c r="F19" s="194" t="e">
        <f>E19/E31</f>
        <v>#DIV/0!</v>
      </c>
      <c r="G19" s="195"/>
      <c r="H19" s="196"/>
      <c r="I19" s="197"/>
      <c r="J19" s="198" t="e">
        <f t="shared" si="1"/>
        <v>#DIV/0!</v>
      </c>
      <c r="K19" s="199"/>
      <c r="L19" s="189" t="e">
        <f t="shared" si="0"/>
        <v>#DIV/0!</v>
      </c>
      <c r="M19" s="195"/>
    </row>
    <row r="20" spans="3:13" ht="19.899999999999999" customHeight="1" x14ac:dyDescent="0.25">
      <c r="C20" s="268" t="s">
        <v>67</v>
      </c>
      <c r="D20" s="200"/>
      <c r="E20" s="193"/>
      <c r="F20" s="194" t="e">
        <f>E20/E31</f>
        <v>#DIV/0!</v>
      </c>
      <c r="G20" s="195"/>
      <c r="H20" s="196"/>
      <c r="I20" s="197"/>
      <c r="J20" s="198" t="e">
        <f t="shared" si="1"/>
        <v>#DIV/0!</v>
      </c>
      <c r="K20" s="199"/>
      <c r="L20" s="189" t="e">
        <f t="shared" si="0"/>
        <v>#DIV/0!</v>
      </c>
      <c r="M20" s="195"/>
    </row>
    <row r="21" spans="3:13" ht="19.899999999999999" customHeight="1" x14ac:dyDescent="0.25">
      <c r="C21" s="269" t="s">
        <v>123</v>
      </c>
      <c r="D21" s="204"/>
      <c r="E21" s="205">
        <f>SUM(E15:E20)</f>
        <v>0</v>
      </c>
      <c r="F21" s="206"/>
      <c r="G21" s="207"/>
      <c r="H21" s="208"/>
      <c r="I21" s="209">
        <f>SUM(I15:I20)</f>
        <v>0</v>
      </c>
      <c r="J21" s="210"/>
      <c r="K21" s="211">
        <f>SUM(K15:K20)</f>
        <v>0</v>
      </c>
      <c r="L21" s="210"/>
      <c r="M21" s="207"/>
    </row>
    <row r="22" spans="3:13" ht="25.9" customHeight="1" x14ac:dyDescent="0.25">
      <c r="C22" s="264" t="s">
        <v>68</v>
      </c>
      <c r="D22" s="182"/>
      <c r="E22" s="212"/>
      <c r="F22" s="213"/>
      <c r="G22" s="214"/>
      <c r="H22" s="215"/>
      <c r="I22" s="216"/>
      <c r="J22" s="217"/>
      <c r="K22" s="212"/>
      <c r="L22" s="217"/>
      <c r="M22" s="218"/>
    </row>
    <row r="23" spans="3:13" ht="19.899999999999999" customHeight="1" x14ac:dyDescent="0.25">
      <c r="C23" s="268" t="s">
        <v>121</v>
      </c>
      <c r="D23" s="183"/>
      <c r="E23" s="184"/>
      <c r="F23" s="185" t="e">
        <f>E23/E31</f>
        <v>#DIV/0!</v>
      </c>
      <c r="G23" s="191"/>
      <c r="H23" s="219"/>
      <c r="I23" s="220"/>
      <c r="J23" s="221" t="e">
        <f>I23/I31</f>
        <v>#DIV/0!</v>
      </c>
      <c r="K23" s="190"/>
      <c r="L23" s="221" t="e">
        <f>K23/K31</f>
        <v>#DIV/0!</v>
      </c>
      <c r="M23" s="191"/>
    </row>
    <row r="24" spans="3:13" ht="19.899999999999999" customHeight="1" x14ac:dyDescent="0.25">
      <c r="C24" s="268" t="s">
        <v>69</v>
      </c>
      <c r="D24" s="192"/>
      <c r="E24" s="193"/>
      <c r="F24" s="194" t="e">
        <f>E24/E31</f>
        <v>#DIV/0!</v>
      </c>
      <c r="G24" s="192"/>
      <c r="H24" s="222"/>
      <c r="I24" s="223"/>
      <c r="J24" s="224" t="e">
        <f>I24/I31</f>
        <v>#DIV/0!</v>
      </c>
      <c r="K24" s="223"/>
      <c r="L24" s="224" t="e">
        <f>K24/K31</f>
        <v>#DIV/0!</v>
      </c>
      <c r="M24" s="192"/>
    </row>
    <row r="25" spans="3:13" ht="19.899999999999999" customHeight="1" x14ac:dyDescent="0.25">
      <c r="C25" s="268" t="s">
        <v>112</v>
      </c>
      <c r="D25" s="192"/>
      <c r="E25" s="193"/>
      <c r="F25" s="194" t="e">
        <f>E25/E31</f>
        <v>#DIV/0!</v>
      </c>
      <c r="G25" s="192"/>
      <c r="H25" s="222"/>
      <c r="I25" s="223"/>
      <c r="J25" s="224" t="e">
        <f>I25/I31</f>
        <v>#DIV/0!</v>
      </c>
      <c r="K25" s="223"/>
      <c r="L25" s="224" t="e">
        <f>K25/K31</f>
        <v>#DIV/0!</v>
      </c>
      <c r="M25" s="192"/>
    </row>
    <row r="26" spans="3:13" ht="19.899999999999999" customHeight="1" x14ac:dyDescent="0.25">
      <c r="C26" s="269" t="s">
        <v>123</v>
      </c>
      <c r="D26" s="225"/>
      <c r="E26" s="205">
        <f>SUM(E23:E25)</f>
        <v>0</v>
      </c>
      <c r="F26" s="206"/>
      <c r="G26" s="225"/>
      <c r="H26" s="226"/>
      <c r="I26" s="227">
        <f>SUM(I23:I25)</f>
        <v>0</v>
      </c>
      <c r="J26" s="228"/>
      <c r="K26" s="227">
        <f>SUM(K23:K25)</f>
        <v>0</v>
      </c>
      <c r="L26" s="228"/>
      <c r="M26" s="225"/>
    </row>
    <row r="27" spans="3:13" ht="25.9" customHeight="1" x14ac:dyDescent="0.25">
      <c r="C27" s="264" t="s">
        <v>70</v>
      </c>
      <c r="D27" s="229"/>
      <c r="E27" s="230"/>
      <c r="F27" s="231"/>
      <c r="G27" s="232"/>
      <c r="H27" s="233"/>
      <c r="I27" s="234"/>
      <c r="J27" s="235"/>
      <c r="K27" s="236"/>
      <c r="L27" s="235"/>
      <c r="M27" s="237"/>
    </row>
    <row r="28" spans="3:13" ht="19.899999999999999" customHeight="1" x14ac:dyDescent="0.25">
      <c r="C28" s="268" t="s">
        <v>111</v>
      </c>
      <c r="D28" s="183"/>
      <c r="E28" s="184"/>
      <c r="F28" s="185" t="e">
        <f>E28/E31</f>
        <v>#DIV/0!</v>
      </c>
      <c r="G28" s="191"/>
      <c r="H28" s="219"/>
      <c r="I28" s="220"/>
      <c r="J28" s="189" t="e">
        <f>I28/I31</f>
        <v>#DIV/0!</v>
      </c>
      <c r="K28" s="190"/>
      <c r="L28" s="189" t="e">
        <f>K28/K31</f>
        <v>#DIV/0!</v>
      </c>
      <c r="M28" s="191"/>
    </row>
    <row r="29" spans="3:13" ht="19.899999999999999" customHeight="1" x14ac:dyDescent="0.25">
      <c r="C29" s="268" t="s">
        <v>122</v>
      </c>
      <c r="D29" s="192"/>
      <c r="E29" s="193"/>
      <c r="F29" s="185" t="e">
        <f>E29/E31</f>
        <v>#DIV/0!</v>
      </c>
      <c r="G29" s="195"/>
      <c r="H29" s="196"/>
      <c r="I29" s="197"/>
      <c r="J29" s="198" t="e">
        <f>I29/I31</f>
        <v>#DIV/0!</v>
      </c>
      <c r="K29" s="199"/>
      <c r="L29" s="198" t="e">
        <f>K29/K31</f>
        <v>#DIV/0!</v>
      </c>
      <c r="M29" s="195"/>
    </row>
    <row r="30" spans="3:13" ht="19.899999999999999" customHeight="1" x14ac:dyDescent="0.25">
      <c r="C30" s="269" t="s">
        <v>123</v>
      </c>
      <c r="D30" s="238"/>
      <c r="E30" s="239">
        <f>SUM(E28:E29)</f>
        <v>0</v>
      </c>
      <c r="F30" s="240"/>
      <c r="G30" s="241"/>
      <c r="H30" s="242"/>
      <c r="I30" s="243">
        <f>SUM(I28:I29)</f>
        <v>0</v>
      </c>
      <c r="J30" s="244"/>
      <c r="K30" s="245">
        <f>SUM(K28:K29)</f>
        <v>0</v>
      </c>
      <c r="L30" s="244"/>
      <c r="M30" s="241"/>
    </row>
    <row r="31" spans="3:13" ht="25.9" customHeight="1" x14ac:dyDescent="0.25">
      <c r="C31" s="270" t="s">
        <v>71</v>
      </c>
      <c r="D31" s="16"/>
      <c r="E31" s="28">
        <f>E30+E26+E21</f>
        <v>0</v>
      </c>
      <c r="F31" s="246"/>
      <c r="G31" s="247"/>
      <c r="H31" s="248"/>
      <c r="I31" s="249">
        <f>I30+I26+I21</f>
        <v>0</v>
      </c>
      <c r="J31" s="250"/>
      <c r="K31" s="251">
        <f>K30+K26+K21</f>
        <v>0</v>
      </c>
      <c r="L31" s="250"/>
      <c r="M31" s="247"/>
    </row>
  </sheetData>
  <sheetProtection password="8F0E" sheet="1" objects="1" scenarios="1" formatCells="0" formatColumns="0" formatRows="0" insertRows="0" deleteRows="0" sort="0" autoFilter="0"/>
  <mergeCells count="13">
    <mergeCell ref="K12:M12"/>
    <mergeCell ref="G12:J12"/>
    <mergeCell ref="A9:B9"/>
    <mergeCell ref="A10:B10"/>
    <mergeCell ref="C1:M1"/>
    <mergeCell ref="C2:M2"/>
    <mergeCell ref="A4:B4"/>
    <mergeCell ref="A5:B5"/>
    <mergeCell ref="A6:B6"/>
    <mergeCell ref="A7:B7"/>
    <mergeCell ref="A8:B8"/>
    <mergeCell ref="H9:I9"/>
    <mergeCell ref="H8:I8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65" orientation="landscape" r:id="rId1"/>
  <headerFooter>
    <oddHeader xml:space="preserve">&amp;L&amp;G&amp;C&amp;"-,Gras"&amp;K03+000TABLEAU RECAPITULATIF DE LA DEMANDE DE PAIEMENT
PROGRAMME OPERATIONNEL FEDER PYRENEES 2014-2020&amp;R&amp;"-,Gras"&amp;14&amp;K03+000FEDER
</oddHeader>
    <oddFooter>&amp;L&amp;P/&amp;N&amp;RVersion du 26 décembre 2017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G19"/>
  <sheetViews>
    <sheetView view="pageLayout" topLeftCell="B1" zoomScaleNormal="100" workbookViewId="0">
      <selection activeCell="G11" sqref="G11"/>
    </sheetView>
  </sheetViews>
  <sheetFormatPr baseColWidth="10" defaultColWidth="11.5703125" defaultRowHeight="15" x14ac:dyDescent="0.25"/>
  <cols>
    <col min="1" max="1" width="34.28515625" style="7" bestFit="1" customWidth="1"/>
    <col min="2" max="2" width="21.42578125" style="7" bestFit="1" customWidth="1"/>
    <col min="3" max="3" width="9.85546875" style="7" bestFit="1" customWidth="1"/>
    <col min="4" max="4" width="29.5703125" style="7" bestFit="1" customWidth="1"/>
    <col min="5" max="5" width="32.42578125" style="7" bestFit="1" customWidth="1"/>
    <col min="6" max="6" width="30" style="7" bestFit="1" customWidth="1"/>
    <col min="7" max="7" width="27.28515625" style="7" bestFit="1" customWidth="1"/>
    <col min="8" max="16384" width="11.5703125" style="7"/>
  </cols>
  <sheetData>
    <row r="1" spans="1:7" ht="30" x14ac:dyDescent="0.25">
      <c r="A1" s="11" t="s">
        <v>13</v>
      </c>
      <c r="B1" s="12" t="s">
        <v>75</v>
      </c>
      <c r="C1" s="12" t="s">
        <v>76</v>
      </c>
      <c r="D1" s="11" t="s">
        <v>65</v>
      </c>
      <c r="E1" s="12" t="s">
        <v>77</v>
      </c>
      <c r="F1" s="1" t="s">
        <v>78</v>
      </c>
      <c r="G1" s="272" t="s">
        <v>13</v>
      </c>
    </row>
    <row r="2" spans="1:7" ht="38.25" x14ac:dyDescent="0.25">
      <c r="A2" s="6" t="s">
        <v>14</v>
      </c>
      <c r="B2" s="10" t="s">
        <v>79</v>
      </c>
      <c r="C2" s="10" t="s">
        <v>80</v>
      </c>
      <c r="D2" s="6" t="s">
        <v>19</v>
      </c>
      <c r="E2" s="9" t="s">
        <v>81</v>
      </c>
      <c r="F2" s="4" t="s">
        <v>82</v>
      </c>
      <c r="G2" s="273" t="s">
        <v>148</v>
      </c>
    </row>
    <row r="3" spans="1:7" ht="25.5" x14ac:dyDescent="0.25">
      <c r="A3" s="6" t="s">
        <v>15</v>
      </c>
      <c r="B3" s="10" t="s">
        <v>83</v>
      </c>
      <c r="C3" s="10" t="s">
        <v>84</v>
      </c>
      <c r="D3" s="6" t="s">
        <v>15</v>
      </c>
      <c r="E3" s="9" t="s">
        <v>85</v>
      </c>
      <c r="F3" s="4" t="s">
        <v>86</v>
      </c>
      <c r="G3" s="273" t="s">
        <v>149</v>
      </c>
    </row>
    <row r="4" spans="1:7" ht="60" x14ac:dyDescent="0.25">
      <c r="A4" s="6" t="s">
        <v>16</v>
      </c>
      <c r="B4" s="8" t="s">
        <v>27</v>
      </c>
      <c r="C4" s="8" t="s">
        <v>27</v>
      </c>
      <c r="D4" s="6" t="s">
        <v>16</v>
      </c>
      <c r="E4" s="13" t="s">
        <v>87</v>
      </c>
      <c r="F4" s="4" t="s">
        <v>88</v>
      </c>
      <c r="G4" s="273" t="s">
        <v>150</v>
      </c>
    </row>
    <row r="5" spans="1:7" ht="38.25" x14ac:dyDescent="0.25">
      <c r="A5" s="6" t="s">
        <v>17</v>
      </c>
      <c r="B5" s="10"/>
      <c r="C5" s="10"/>
      <c r="D5" s="6" t="s">
        <v>18</v>
      </c>
      <c r="E5" s="9" t="s">
        <v>89</v>
      </c>
      <c r="F5" s="4" t="s">
        <v>90</v>
      </c>
      <c r="G5" s="273" t="s">
        <v>151</v>
      </c>
    </row>
    <row r="6" spans="1:7" ht="38.25" x14ac:dyDescent="0.25">
      <c r="A6" s="6" t="s">
        <v>18</v>
      </c>
      <c r="B6" s="10"/>
      <c r="C6" s="10"/>
      <c r="D6" s="6" t="s">
        <v>26</v>
      </c>
      <c r="E6" s="9" t="s">
        <v>91</v>
      </c>
      <c r="F6" s="4" t="s">
        <v>92</v>
      </c>
      <c r="G6" s="273" t="s">
        <v>152</v>
      </c>
    </row>
    <row r="7" spans="1:7" ht="38.25" x14ac:dyDescent="0.25">
      <c r="A7" s="6" t="s">
        <v>19</v>
      </c>
      <c r="B7" s="10"/>
      <c r="C7" s="10"/>
      <c r="D7" s="6" t="s">
        <v>27</v>
      </c>
      <c r="E7" s="9" t="s">
        <v>93</v>
      </c>
      <c r="F7" s="4" t="s">
        <v>94</v>
      </c>
      <c r="G7" s="273" t="s">
        <v>153</v>
      </c>
    </row>
    <row r="8" spans="1:7" x14ac:dyDescent="0.25">
      <c r="A8" s="6" t="s">
        <v>20</v>
      </c>
      <c r="B8" s="10"/>
      <c r="C8" s="10"/>
      <c r="D8" s="8"/>
      <c r="E8" s="9" t="s">
        <v>95</v>
      </c>
      <c r="F8" s="4" t="s">
        <v>96</v>
      </c>
      <c r="G8" s="273" t="s">
        <v>20</v>
      </c>
    </row>
    <row r="9" spans="1:7" ht="25.5" x14ac:dyDescent="0.25">
      <c r="A9" s="6" t="s">
        <v>21</v>
      </c>
      <c r="B9" s="10"/>
      <c r="C9" s="10"/>
      <c r="D9" s="8"/>
      <c r="E9" s="9" t="s">
        <v>97</v>
      </c>
      <c r="F9" s="3" t="s">
        <v>27</v>
      </c>
      <c r="G9" s="273" t="s">
        <v>154</v>
      </c>
    </row>
    <row r="10" spans="1:7" x14ac:dyDescent="0.25">
      <c r="A10" s="6" t="s">
        <v>22</v>
      </c>
      <c r="B10" s="10"/>
      <c r="C10" s="10"/>
      <c r="D10" s="8"/>
      <c r="E10" s="8" t="s">
        <v>27</v>
      </c>
      <c r="G10" s="273" t="s">
        <v>155</v>
      </c>
    </row>
    <row r="11" spans="1:7" ht="30" x14ac:dyDescent="0.25">
      <c r="A11" s="6" t="s">
        <v>23</v>
      </c>
      <c r="B11" s="10"/>
      <c r="C11" s="10"/>
      <c r="D11" s="8"/>
      <c r="E11" s="5"/>
      <c r="G11" s="274" t="s">
        <v>156</v>
      </c>
    </row>
    <row r="12" spans="1:7" ht="25.5" x14ac:dyDescent="0.25">
      <c r="A12" s="14" t="s">
        <v>24</v>
      </c>
      <c r="B12" s="10"/>
      <c r="C12" s="10"/>
      <c r="D12" s="8"/>
      <c r="E12" s="9"/>
      <c r="G12" s="273" t="s">
        <v>157</v>
      </c>
    </row>
    <row r="13" spans="1:7" ht="25.5" x14ac:dyDescent="0.25">
      <c r="A13" s="6" t="s">
        <v>25</v>
      </c>
      <c r="B13" s="10"/>
      <c r="C13" s="10"/>
      <c r="D13" s="8"/>
      <c r="E13" s="8"/>
      <c r="G13" s="273" t="s">
        <v>159</v>
      </c>
    </row>
    <row r="14" spans="1:7" ht="48" customHeight="1" x14ac:dyDescent="0.25">
      <c r="A14" s="6" t="s">
        <v>26</v>
      </c>
      <c r="B14" s="12" t="s">
        <v>98</v>
      </c>
      <c r="C14" s="10"/>
      <c r="D14" s="11" t="s">
        <v>141</v>
      </c>
      <c r="E14" s="10"/>
      <c r="G14" s="273" t="s">
        <v>158</v>
      </c>
    </row>
    <row r="15" spans="1:7" ht="75" x14ac:dyDescent="0.25">
      <c r="A15" s="8" t="s">
        <v>27</v>
      </c>
      <c r="B15" s="15" t="s">
        <v>99</v>
      </c>
      <c r="C15" s="10"/>
      <c r="D15" s="276" t="s">
        <v>142</v>
      </c>
      <c r="E15" s="10"/>
      <c r="G15" s="275" t="s">
        <v>147</v>
      </c>
    </row>
    <row r="16" spans="1:7" x14ac:dyDescent="0.25">
      <c r="B16" s="15" t="s">
        <v>100</v>
      </c>
      <c r="C16" s="10"/>
      <c r="D16" s="276" t="s">
        <v>143</v>
      </c>
      <c r="E16" s="10"/>
      <c r="G16" s="271" t="s">
        <v>27</v>
      </c>
    </row>
    <row r="17" spans="2:5" x14ac:dyDescent="0.25">
      <c r="B17" s="10" t="s">
        <v>101</v>
      </c>
      <c r="C17" s="10"/>
      <c r="D17" s="276" t="s">
        <v>144</v>
      </c>
      <c r="E17" s="10"/>
    </row>
    <row r="18" spans="2:5" x14ac:dyDescent="0.25">
      <c r="B18" s="10" t="s">
        <v>102</v>
      </c>
      <c r="C18" s="10"/>
      <c r="D18" s="276" t="s">
        <v>145</v>
      </c>
      <c r="E18" s="10"/>
    </row>
    <row r="19" spans="2:5" ht="30" x14ac:dyDescent="0.25">
      <c r="B19" s="8" t="s">
        <v>27</v>
      </c>
      <c r="C19" s="10"/>
      <c r="D19" s="277" t="s">
        <v>27</v>
      </c>
      <c r="E19" s="10"/>
    </row>
  </sheetData>
  <sheetProtection selectLockedCells="1" selectUnlockedCells="1"/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4</vt:i4>
      </vt:variant>
    </vt:vector>
  </HeadingPairs>
  <TitlesOfParts>
    <vt:vector size="10" baseType="lpstr">
      <vt:lpstr>1-Dépenses</vt:lpstr>
      <vt:lpstr>2-Dép. de personnel </vt:lpstr>
      <vt:lpstr>3-Contr. en nature-FEDER</vt:lpstr>
      <vt:lpstr>4-Amortissement-FEDER</vt:lpstr>
      <vt:lpstr>5-Ressources</vt:lpstr>
      <vt:lpstr>CHOIX</vt:lpstr>
      <vt:lpstr>'2-Dép. de personnel '!Zone_d_impression</vt:lpstr>
      <vt:lpstr>'3-Contr. en nature-FEDER'!Zone_d_impression</vt:lpstr>
      <vt:lpstr>'4-Amortissement-FEDER'!Zone_d_impression</vt:lpstr>
      <vt:lpstr>'5-Ressources'!Zone_d_impression</vt:lpstr>
    </vt:vector>
  </TitlesOfParts>
  <Company>Conseil Régional Midi Pyrénées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BEZIAT-DUPUY Amélie</dc:creator>
  <cp:lastModifiedBy>BLANCHET Cécile</cp:lastModifiedBy>
  <cp:lastPrinted>2017-12-27T15:35:18Z</cp:lastPrinted>
  <dcterms:created xsi:type="dcterms:W3CDTF">2016-02-16T16:16:12Z</dcterms:created>
  <dcterms:modified xsi:type="dcterms:W3CDTF">2021-07-07T07:57:10Z</dcterms:modified>
</cp:coreProperties>
</file>